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8"/>
  </bookViews>
  <sheets>
    <sheet name="прил 1" sheetId="10" r:id="rId1"/>
    <sheet name="прил 2" sheetId="11" r:id="rId2"/>
    <sheet name="прилож. 3" sheetId="4" r:id="rId3"/>
    <sheet name="прилож. 4" sheetId="5" r:id="rId4"/>
    <sheet name="прилож. 5" sheetId="6" r:id="rId5"/>
    <sheet name="прилож. 6" sheetId="7" r:id="rId6"/>
    <sheet name="прил 7" sheetId="8" r:id="rId7"/>
    <sheet name="прил 8" sheetId="9" r:id="rId8"/>
    <sheet name="прил 14 (6)" sheetId="12" r:id="rId9"/>
  </sheets>
  <definedNames>
    <definedName name="_xlnm.Print_Titles" localSheetId="0">'прил 1'!$16:$16</definedName>
    <definedName name="_xlnm.Print_Titles" localSheetId="1">'прил 2'!$16:$16</definedName>
    <definedName name="_xlnm.Print_Titles" localSheetId="2">'прилож. 3'!$17:$17</definedName>
    <definedName name="_xlnm.Print_Titles" localSheetId="3">'прилож. 4'!$15:$15</definedName>
    <definedName name="_xlnm.Print_Titles" localSheetId="4">'прилож. 5'!$15:$15</definedName>
    <definedName name="_xlnm.Print_Titles" localSheetId="5">'прилож. 6'!#REF!</definedName>
  </definedNames>
  <calcPr calcId="145621"/>
</workbook>
</file>

<file path=xl/calcChain.xml><?xml version="1.0" encoding="utf-8"?>
<calcChain xmlns="http://schemas.openxmlformats.org/spreadsheetml/2006/main">
  <c r="G19" i="12" l="1"/>
  <c r="F19" i="12"/>
  <c r="E19" i="12"/>
  <c r="D19" i="12"/>
  <c r="C19" i="12"/>
  <c r="B19" i="12"/>
  <c r="D16" i="6"/>
  <c r="E18" i="4"/>
  <c r="C88" i="11" l="1"/>
  <c r="C79" i="11"/>
  <c r="C199" i="10"/>
  <c r="C118" i="10"/>
  <c r="C117" i="10"/>
  <c r="C112" i="10"/>
  <c r="C111" i="10" s="1"/>
  <c r="J26" i="9"/>
  <c r="J25" i="9" s="1"/>
  <c r="J24" i="9" s="1"/>
  <c r="J19" i="9" s="1"/>
  <c r="J18" i="9" s="1"/>
  <c r="I26" i="9"/>
  <c r="I25" i="9" s="1"/>
  <c r="I24" i="9" s="1"/>
  <c r="I19" i="9" s="1"/>
  <c r="I18" i="9" s="1"/>
  <c r="J22" i="9"/>
  <c r="I22" i="9"/>
  <c r="J21" i="9"/>
  <c r="J20" i="9" s="1"/>
  <c r="I21" i="9"/>
  <c r="I20" i="9" s="1"/>
  <c r="I26" i="8"/>
  <c r="I25" i="8"/>
  <c r="I24" i="8" s="1"/>
  <c r="I22" i="8"/>
  <c r="I21" i="8"/>
  <c r="I20" i="8"/>
  <c r="I19" i="8" l="1"/>
  <c r="I18" i="8" s="1"/>
</calcChain>
</file>

<file path=xl/sharedStrings.xml><?xml version="1.0" encoding="utf-8"?>
<sst xmlns="http://schemas.openxmlformats.org/spreadsheetml/2006/main" count="4751" uniqueCount="998">
  <si>
    <t>Приложение № 3</t>
  </si>
  <si>
    <t xml:space="preserve">к решению Совета </t>
  </si>
  <si>
    <t>муниципального района "Княжпогостский"</t>
  </si>
  <si>
    <t>от 20 ноября 2017 г. № 214</t>
  </si>
  <si>
    <t>от 22 декабря 2016 г. №113</t>
  </si>
  <si>
    <t xml:space="preserve">Ведомственная структура расходов бюджета муниципального района "Княжпогостский" на 2017 год </t>
  </si>
  <si>
    <t xml:space="preserve"> (тыс. руб.)</t>
  </si>
  <si>
    <t>Наименование</t>
  </si>
  <si>
    <t>Мин</t>
  </si>
  <si>
    <t>ЦСР</t>
  </si>
  <si>
    <t>ВР</t>
  </si>
  <si>
    <t>Сумма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</si>
  <si>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</si>
  <si>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</si>
  <si>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</si>
  <si>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</si>
  <si>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</si>
  <si>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</si>
  <si>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</si>
  <si>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</si>
  <si>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</si>
  <si>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</si>
  <si>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</si>
  <si>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</si>
  <si>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</si>
  <si>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Закупка товаров, работ и услуг для обеспечения государственных (муниципальных) нужд</t>
  </si>
  <si>
    <t>200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</si>
  <si>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</si>
  <si>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</si>
  <si>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</si>
  <si>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</si>
  <si>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«Развитие лесного хозяйства на территории муниципального района «Княжпогостский»</t>
  </si>
  <si>
    <t>01 5 00 00000</t>
  </si>
  <si>
    <t>Межевание земель, занятых городскими лесами, постановка их на кадастровый учет</t>
  </si>
  <si>
    <t>01 5 1А 00000</t>
  </si>
  <si>
    <t>01 5 1В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</si>
  <si>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</si>
  <si>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</si>
  <si>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</si>
  <si>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</si>
  <si>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</si>
  <si>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</si>
  <si>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</si>
  <si>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</si>
  <si>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</si>
  <si>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</si>
  <si>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</si>
  <si>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</si>
  <si>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</si>
  <si>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</si>
  <si>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</si>
  <si>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</si>
  <si>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</si>
  <si>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</si>
  <si>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</si>
  <si>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</si>
  <si>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</si>
  <si>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</si>
  <si>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</si>
  <si>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</si>
  <si>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</si>
  <si>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</si>
  <si>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</si>
  <si>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Капитальные вложения в объекты государственной (муниципальной) собственности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</si>
  <si>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</si>
  <si>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</si>
  <si>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</si>
  <si>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</si>
  <si>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</si>
  <si>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</si>
  <si>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</si>
  <si>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</si>
  <si>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</si>
  <si>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</si>
  <si>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</si>
  <si>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</si>
  <si>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</si>
  <si>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нормативов градостроительного проектирования</t>
  </si>
  <si>
    <t>03 3 3В 00000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</si>
  <si>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</si>
  <si>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</si>
  <si>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Оптимизация деятельности органов местного самоуправления МР</t>
  </si>
  <si>
    <t>07 2 00 00000</t>
  </si>
  <si>
    <t>Функционирование многофункционального центра</t>
  </si>
  <si>
    <t>07 2 2Б 00000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</si>
  <si>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</si>
  <si>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</si>
  <si>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</si>
  <si>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</si>
  <si>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</si>
  <si>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</si>
  <si>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</si>
  <si>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</si>
  <si>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</si>
  <si>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</si>
  <si>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</si>
  <si>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</si>
  <si>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</si>
  <si>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</si>
  <si>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</si>
  <si>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</si>
  <si>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</si>
  <si>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</si>
  <si>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</si>
  <si>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</si>
  <si>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</si>
  <si>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</si>
  <si>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</si>
  <si>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</si>
  <si>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</si>
  <si>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</si>
  <si>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Социальное обеспечение и иные выплаты населению</t>
  </si>
  <si>
    <t>300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</si>
  <si>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</si>
  <si>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</si>
  <si>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</si>
  <si>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</si>
  <si>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</si>
  <si>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</si>
  <si>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</si>
  <si>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</si>
  <si>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</si>
  <si>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</si>
  <si>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</si>
  <si>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</si>
  <si>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</si>
  <si>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</si>
  <si>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</si>
  <si>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</si>
  <si>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</si>
  <si>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</si>
  <si>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</si>
  <si>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</si>
  <si>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</si>
  <si>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</si>
  <si>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</si>
  <si>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</si>
  <si>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</si>
  <si>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</si>
  <si>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Субсидия на реализацию мероприятий муниципальных программ развитие туризма</t>
  </si>
  <si>
    <t>Субсидия на реализацию мероприятий муниципальных программ развития туризма</t>
  </si>
  <si>
    <t>01 2 3Г S2200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</si>
  <si>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</si>
  <si>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</si>
  <si>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</si>
  <si>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</si>
  <si>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</si>
  <si>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</si>
  <si>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05 1 1А S2150</t>
  </si>
  <si>
    <t>Выполнение муниципального задания (ДШИ)</t>
  </si>
  <si>
    <t>05 1 1В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</si>
  <si>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</si>
  <si>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S2700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</si>
  <si>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</si>
  <si>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</si>
  <si>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</si>
  <si>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</si>
  <si>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</si>
  <si>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</si>
  <si>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</si>
  <si>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L5190</t>
  </si>
  <si>
    <t>05 2 2А S5190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</si>
  <si>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</si>
  <si>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</si>
  <si>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</si>
  <si>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</si>
  <si>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Выполнение муниципального задания</t>
  </si>
  <si>
    <t>05 2 2Д 00000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</si>
  <si>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</si>
  <si>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</si>
  <si>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</si>
  <si>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</si>
  <si>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</si>
  <si>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</si>
  <si>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</si>
  <si>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</si>
  <si>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</si>
  <si>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</si>
  <si>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</si>
  <si>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</si>
  <si>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</si>
  <si>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</si>
  <si>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</si>
  <si>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Субсидия на релизацию народных проектов в сфере культуры, прошедших отбор в рамках проекта "Народный проект"</t>
  </si>
  <si>
    <t>05 4 4В L5580</t>
  </si>
  <si>
    <t>Проведение ремонтных работ</t>
  </si>
  <si>
    <t>05 4 4И 00000</t>
  </si>
  <si>
    <t>Реализация народного проекта в сфере культуры</t>
  </si>
  <si>
    <t>05 4 4Л 00000</t>
  </si>
  <si>
    <t>05 4 4Л 72460</t>
  </si>
  <si>
    <t>05 4 4Л S2460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</si>
  <si>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</si>
  <si>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</si>
  <si>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</si>
  <si>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</si>
  <si>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</si>
  <si>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</si>
  <si>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</si>
  <si>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</si>
  <si>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Исполнение судебных решений</t>
  </si>
  <si>
    <t>05 6 6Б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</si>
  <si>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</si>
  <si>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</si>
  <si>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</si>
  <si>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</si>
  <si>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05 8 8А S2690</t>
  </si>
  <si>
    <t>Проведение ремонтных работ (ЦНК)</t>
  </si>
  <si>
    <t>05 8 8Б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</si>
  <si>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</si>
  <si>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</si>
  <si>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</si>
  <si>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</si>
  <si>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</si>
  <si>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</si>
  <si>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</si>
  <si>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</si>
  <si>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</si>
  <si>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</si>
  <si>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</si>
  <si>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</si>
  <si>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</si>
  <si>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</si>
  <si>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</si>
  <si>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</si>
  <si>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</si>
  <si>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</si>
  <si>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Субсидия на реализацию мероприятий государственной программы РФ "Доступная среда" на 2011-2020 годы</t>
  </si>
  <si>
    <t>09 3 3А L0270</t>
  </si>
  <si>
    <t>09 3 3А R0270</t>
  </si>
  <si>
    <t>УПРАВЛЕНИЕ МУНИЦИПАЛЬНЫМ ИМУЩЕСТВОМ, ЗЕМЛЯМИ И ПРИРОДНЫМИ РЕСУРСАМИ АДМИНИСТРАЦИИ МР "КНЯЖПОГОСТСКИЙ"</t>
  </si>
  <si>
    <t>963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</si>
  <si>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</si>
  <si>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</si>
  <si>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</si>
  <si>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</si>
  <si>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</si>
  <si>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</si>
  <si>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</si>
  <si>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</si>
  <si>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</si>
  <si>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</si>
  <si>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</si>
  <si>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</si>
  <si>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</si>
  <si>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</si>
  <si>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</si>
  <si>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</si>
  <si>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</si>
  <si>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</si>
  <si>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</si>
  <si>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</si>
  <si>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</si>
  <si>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</si>
  <si>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</si>
  <si>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</si>
  <si>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</si>
  <si>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</si>
  <si>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</si>
  <si>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</si>
  <si>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</si>
  <si>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</si>
  <si>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</si>
  <si>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</si>
  <si>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</si>
  <si>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</si>
  <si>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</si>
  <si>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</si>
  <si>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</si>
  <si>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</si>
  <si>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</si>
  <si>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</si>
  <si>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</si>
  <si>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</si>
  <si>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</si>
  <si>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</si>
  <si>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</si>
  <si>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</si>
  <si>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</si>
  <si>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</si>
  <si>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</si>
  <si>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</si>
  <si>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04 1 1О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</si>
  <si>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</si>
  <si>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</si>
  <si>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</si>
  <si>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</si>
  <si>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</si>
  <si>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</si>
  <si>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</si>
  <si>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</si>
  <si>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</si>
  <si>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</si>
  <si>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</si>
  <si>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S2010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</si>
  <si>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</si>
  <si>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</si>
  <si>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</si>
  <si>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</si>
  <si>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</si>
  <si>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</si>
  <si>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</si>
  <si>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</si>
  <si>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Исполнение штрафных санкций надзорных и контролирующих органов в общеобразовательных организациях</t>
  </si>
  <si>
    <t>04 2 2П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</si>
  <si>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</si>
  <si>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00000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</si>
  <si>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</si>
  <si>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72000</t>
  </si>
  <si>
    <t>04 2 2Р S2000</t>
  </si>
  <si>
    <t>04 2 2Т 00000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</si>
  <si>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</si>
  <si>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</si>
  <si>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</si>
  <si>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</si>
  <si>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Проведение районных мероприятий</t>
  </si>
  <si>
    <t>04 3 3И 00000</t>
  </si>
  <si>
    <t>Обеспечение жильем молодых семей на территории МР "Княжпогостский"</t>
  </si>
  <si>
    <t>04 3 3К 00000</t>
  </si>
  <si>
    <t>04 3 3К L0200</t>
  </si>
  <si>
    <t>04 3 3Л 00000</t>
  </si>
  <si>
    <t>04 3 3Л S2700</t>
  </si>
  <si>
    <t>Проведение текущих ремонтов в организациях дополнительного образования детей</t>
  </si>
  <si>
    <t>04 3 3Н 00000</t>
  </si>
  <si>
    <t>Выявление и поддержка одарённых детей и молодёжи</t>
  </si>
  <si>
    <t>04 3 3О 00000</t>
  </si>
  <si>
    <t>Укрепление материально-технической базы в организациях дополнительного образования</t>
  </si>
  <si>
    <t>04 3 3П 00000</t>
  </si>
  <si>
    <t>Выполнение противопожарных мероприятий в организациях дополнительного образования</t>
  </si>
  <si>
    <t>04 3 3Р 00000</t>
  </si>
  <si>
    <t>Реализация народных проектов в сфере образования</t>
  </si>
  <si>
    <t>04 3 3С 00000</t>
  </si>
  <si>
    <t>04 3 3С S2020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</si>
  <si>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</si>
  <si>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</si>
  <si>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</si>
  <si>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</si>
  <si>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</si>
  <si>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72040</t>
  </si>
  <si>
    <t>04 4 4А S2040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</si>
  <si>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</si>
  <si>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</si>
  <si>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</si>
  <si>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</si>
  <si>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</si>
  <si>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</si>
  <si>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</si>
  <si>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</si>
  <si>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</si>
  <si>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</si>
  <si>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</si>
  <si>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</si>
  <si>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</si>
  <si>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</si>
  <si>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</si>
  <si>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</si>
  <si>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ФИНАНСОВОЕ УПРАВЛЕНИЕ АДМИНИСТРАЦИИ МУНИЦИПАЛЬНОГО РАЙОНА "КНЯЖПОГОСТСКИЙ"</t>
  </si>
  <si>
    <t>992</t>
  </si>
  <si>
    <t>Развитие малого и среднего предпринимательства в Княжпогостском районе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</si>
  <si>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</si>
  <si>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</si>
  <si>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</si>
  <si>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Межбюджетные трансферты</t>
  </si>
  <si>
    <t>500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</si>
  <si>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</si>
  <si>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2В 00000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</si>
  <si>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</si>
  <si>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</si>
  <si>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</si>
  <si>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</si>
  <si>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</si>
  <si>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</si>
  <si>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</si>
  <si>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S2540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</si>
  <si>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</si>
  <si>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</si>
  <si>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</si>
  <si>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</si>
  <si>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</si>
  <si>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</si>
  <si>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поселений по формированию городской среды</t>
  </si>
  <si>
    <t>03 4 1А L5550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</si>
  <si>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</si>
  <si>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</si>
  <si>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</si>
  <si>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1Д S2500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</si>
  <si>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</si>
  <si>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</si>
  <si>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</si>
  <si>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</si>
  <si>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</si>
  <si>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</si>
  <si>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</si>
  <si>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</si>
  <si>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</si>
  <si>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</si>
  <si>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</si>
  <si>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</si>
  <si>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</si>
  <si>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</si>
  <si>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</si>
  <si>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</si>
  <si>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</si>
  <si>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</si>
  <si>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</si>
  <si>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</si>
  <si>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</si>
  <si>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Приложение № 4</t>
  </si>
  <si>
    <t>Ведомственная структура расходов бюджета муниципального района "Княжпогостский" на плановый период 2018-2019 годов</t>
  </si>
  <si>
    <t>2018 г.</t>
  </si>
  <si>
    <t>2019 г.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</si>
  <si>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</si>
  <si>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</si>
  <si>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</si>
  <si>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</si>
  <si>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</si>
  <si>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</si>
  <si>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</si>
  <si>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</si>
  <si>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</si>
  <si>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</si>
  <si>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Обеспечение организационных, разъяснительных правовых и иных мер</t>
  </si>
  <si>
    <t>07 2 2А 00000</t>
  </si>
  <si>
    <t>Забота о старшем поколении в Княжпогостском районе</t>
  </si>
  <si>
    <t>09 2 00 00000</t>
  </si>
  <si>
    <t>Оказание помощи ветеранам и пожилым людям</t>
  </si>
  <si>
    <t>09 2 2А 00000</t>
  </si>
  <si>
    <t>Организация конкурса на присуждение гранта за разработку туристических маршрутов (объектов)</t>
  </si>
  <si>
    <t>01 2 1Д 00000</t>
  </si>
  <si>
    <t>Субсидии на укрепление материально-технической базы муниципальных учреждений сферы культуры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</si>
  <si>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</si>
  <si>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</si>
  <si>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Субсидии на комплектование документных фондов библиотек муниципальных образований</t>
  </si>
  <si>
    <t>03 1 1Д 00000</t>
  </si>
  <si>
    <t>Проведение капитальных ремонтов в общеобразовательных организациях</t>
  </si>
  <si>
    <t>04 2 2Д 00000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</si>
  <si>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</si>
  <si>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00000</t>
  </si>
  <si>
    <t>04 2 2О 74010</t>
  </si>
  <si>
    <t>08 1 1Б 00000</t>
  </si>
  <si>
    <t>Условно утверждаемые (утвержденные) расходы</t>
  </si>
  <si>
    <t>99 9 00 99990</t>
  </si>
  <si>
    <t>НЕ УКАЗАНО</t>
  </si>
  <si>
    <t>000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</si>
  <si>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</si>
  <si>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</si>
  <si>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 xml:space="preserve"> (тыс.рублей)</t>
  </si>
  <si>
    <t>Целевая статья</t>
  </si>
  <si>
    <t>Вид расходов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</si>
  <si>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</si>
  <si>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(Межбюджетные трансферты)</t>
  </si>
  <si>
    <t>Субсидия на реализацию мероприятий муниципальных программ развитие туризма (Закупка товаров, работ и услуг для обеспечения государственных (муниципальных) нужд)</t>
  </si>
  <si>
    <t>Субсидия на реализацию мероприятий муниципальных программ развития туризма (Закупка товаров, работ и услуг для обеспечения государственных (муниципальных) нужд)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</si>
  <si>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</si>
  <si>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Межевание земель, занятых городскими лесами, постановка их на кадастровый учет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</si>
  <si>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</si>
  <si>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01 6 1В 00000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</si>
  <si>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</si>
  <si>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</si>
  <si>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</si>
  <si>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</si>
  <si>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(Межбюджетные трансферты)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</si>
  <si>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</si>
  <si>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(Межбюджетные трансферты)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</si>
  <si>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</si>
  <si>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</si>
  <si>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</si>
  <si>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</si>
  <si>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</si>
  <si>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</si>
  <si>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</si>
  <si>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</si>
  <si>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</si>
  <si>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</si>
  <si>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</si>
  <si>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</si>
  <si>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</si>
  <si>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</si>
  <si>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</si>
  <si>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</si>
  <si>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Поддержка муниципальных программ поселений по формированию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</si>
  <si>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</si>
  <si>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</si>
  <si>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</si>
  <si>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</si>
  <si>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</si>
  <si>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</si>
  <si>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</si>
  <si>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</si>
  <si>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</si>
  <si>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Исполнение судебных решений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</si>
  <si>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</si>
  <si>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</si>
  <si>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</si>
  <si>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создание безопасных условий в организациях в сфере образования в Республике Коми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</si>
  <si>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</si>
  <si>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</si>
  <si>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</si>
  <si>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</si>
  <si>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</si>
  <si>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</si>
  <si>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</si>
  <si>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Проведение районных мероприятий (Закупка товаров, работ и услуг для обеспечения государственных (муниципальных) нужд)</t>
  </si>
  <si>
    <t>Обеспечение жильем молодых семей на территории МР "Княжпогостский" (Социальное обеспечение и иные выплаты населению)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</si>
  <si>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</si>
  <si>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</si>
  <si>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</si>
  <si>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</si>
  <si>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</si>
  <si>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</si>
  <si>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</si>
  <si>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</si>
  <si>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</si>
  <si>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</si>
  <si>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</si>
  <si>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</si>
  <si>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</si>
  <si>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</si>
  <si>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</si>
  <si>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</si>
  <si>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</si>
  <si>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</si>
  <si>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</si>
  <si>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</si>
  <si>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</si>
  <si>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</si>
  <si>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</si>
  <si>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</si>
  <si>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</si>
  <si>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</si>
  <si>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</si>
  <si>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Субсидия на релизацию народных проектов в сфере культуры, прошедших отбор в рамках проекта "Народный проект"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</si>
  <si>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</si>
  <si>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</si>
  <si>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</si>
  <si>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</si>
  <si>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</si>
  <si>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</si>
  <si>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Проведение ремонтных работ (ЦНК) (Предоставление субсидий бюджетным, автономным учреждениям и иным некоммерческим организациям)</t>
  </si>
  <si>
    <t>06 1 1Д 00000</t>
  </si>
  <si>
    <t>Реализация народных проектов в сфере физической культуры и спорта (Межбюджетные трансферты)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</si>
  <si>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</si>
  <si>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</si>
  <si>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</si>
  <si>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</si>
  <si>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</si>
  <si>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</si>
  <si>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</si>
  <si>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</si>
  <si>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</si>
  <si>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</si>
  <si>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</si>
  <si>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</si>
  <si>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</si>
  <si>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</si>
  <si>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</si>
  <si>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</si>
  <si>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</si>
  <si>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</si>
  <si>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</si>
  <si>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</si>
  <si>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</si>
  <si>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</si>
  <si>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</si>
  <si>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 (Предоставление субсидий бюджетным, автономным учреждениям и иным некоммерческим организациям)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</si>
  <si>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</si>
  <si>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</si>
  <si>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</si>
  <si>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</si>
  <si>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</si>
  <si>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</si>
  <si>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</si>
  <si>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</si>
  <si>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</si>
  <si>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</si>
  <si>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</si>
  <si>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</si>
  <si>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</si>
  <si>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</si>
  <si>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</si>
  <si>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</si>
  <si>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</si>
  <si>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</si>
  <si>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</si>
  <si>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</si>
  <si>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</si>
  <si>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</si>
  <si>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</si>
  <si>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</si>
  <si>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</si>
  <si>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</si>
  <si>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</si>
  <si>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Приложение №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</si>
  <si>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плановый период 2018-2019 годов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</si>
  <si>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(Иные бюджетные ассигнования)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</si>
  <si>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(Иные бюджетные ассигнования)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</si>
  <si>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(Иные бюджетные ассигнования)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</si>
  <si>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(Иные бюджетные ассигнования)</t>
  </si>
  <si>
    <t>Организация конкурса на присуждение гранта за разработку туристических маршрутов (объектов) (Иные бюджетные ассигнования)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</si>
  <si>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</si>
  <si>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</si>
  <si>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</si>
  <si>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Субсидии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</si>
  <si>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Предоставление субсидий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</si>
  <si>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Субсидии на комплектование документных фондов библиотек муниципальных образований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</si>
  <si>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(Иные бюджетные ассигнования)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</si>
  <si>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</si>
  <si>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</si>
  <si>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</si>
  <si>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Оказание помощи ветеранам и пожилым людям (Социальное обеспечение и иные выплаты населению)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</si>
  <si>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</si>
  <si>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</si>
  <si>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Условно утверждаемые (утвержденные) расходы (НЕ УКАЗАНО)</t>
  </si>
  <si>
    <t>Приложение № 7</t>
  </si>
  <si>
    <t xml:space="preserve">к  решению Совета </t>
  </si>
  <si>
    <t xml:space="preserve"> муниципального района  "Княжпогостский" </t>
  </si>
  <si>
    <t>от 20 ноября 2017 года № 214</t>
  </si>
  <si>
    <t>Приложение №7</t>
  </si>
  <si>
    <t xml:space="preserve">к проекту решения Совета </t>
  </si>
  <si>
    <t>от 22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</si>
  <si>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</si>
  <si>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</si>
  <si>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</si>
  <si>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</si>
  <si>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</si>
  <si>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</si>
  <si>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</si>
  <si>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</si>
  <si>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</si>
  <si>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</si>
  <si>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</si>
  <si>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</si>
  <si>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</si>
  <si>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</si>
  <si>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</si>
  <si>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</si>
  <si>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</si>
  <si>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</si>
  <si>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</si>
  <si>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</si>
  <si>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</si>
  <si>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</si>
  <si>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</si>
  <si>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</si>
  <si>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</si>
  <si>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</si>
  <si>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</si>
  <si>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</si>
  <si>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</si>
  <si>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</si>
  <si>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</si>
  <si>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</si>
  <si>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</si>
  <si>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 №8</t>
  </si>
  <si>
    <t>к  решению Совета муниципального</t>
  </si>
  <si>
    <t xml:space="preserve"> района  "Княжпогостский" </t>
  </si>
  <si>
    <t>от 20 ноября 2017года № 214</t>
  </si>
  <si>
    <t>от "22" декабря 2016 года № 113</t>
  </si>
  <si>
    <t>бюджета муниципального района "Княжпогостский" на  плановый период 2018-2019 годы</t>
  </si>
  <si>
    <t>2018 год</t>
  </si>
  <si>
    <t>2019 год</t>
  </si>
  <si>
    <t>Приложение № 1</t>
  </si>
  <si>
    <t xml:space="preserve">Объем поступлений доходов в бюджет муниципального района "Княжпогостский" на 2017 год </t>
  </si>
  <si>
    <t xml:space="preserve">
(тыс. руб.)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</si>
  <si>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</si>
  <si>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</si>
  <si>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
(тыс. руб.)</t>
  </si>
  <si>
    <t>1</t>
  </si>
  <si>
    <t>2</t>
  </si>
  <si>
    <t>3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</si>
  <si>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</si>
  <si>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</si>
  <si>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</si>
  <si>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</si>
  <si>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</si>
  <si>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</si>
  <si>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</si>
  <si>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</si>
  <si>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</si>
  <si>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</si>
  <si>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</si>
  <si>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</si>
  <si>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</si>
  <si>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</si>
  <si>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</si>
  <si>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</si>
  <si>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</si>
  <si>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</si>
  <si>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</si>
  <si>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</si>
  <si>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</si>
  <si>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</si>
  <si>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</si>
  <si>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</si>
  <si>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</si>
  <si>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</si>
  <si>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</si>
  <si>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</si>
  <si>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</si>
  <si>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</si>
  <si>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</si>
  <si>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</si>
  <si>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</si>
  <si>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</si>
  <si>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</si>
  <si>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</si>
  <si>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</si>
  <si>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</si>
  <si>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</si>
  <si>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</si>
  <si>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</si>
  <si>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</si>
  <si>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</si>
  <si>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</si>
  <si>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</si>
  <si>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</si>
  <si>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</si>
  <si>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</si>
  <si>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</si>
  <si>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</si>
  <si>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</si>
  <si>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</si>
  <si>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</si>
  <si>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</si>
  <si>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</si>
  <si>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</si>
  <si>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</si>
  <si>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</si>
  <si>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</si>
  <si>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</si>
  <si>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</si>
  <si>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</si>
  <si>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</si>
  <si>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</si>
  <si>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</si>
  <si>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</si>
  <si>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</si>
  <si>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</si>
  <si>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</si>
  <si>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</si>
  <si>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</si>
  <si>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</si>
  <si>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</si>
  <si>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</si>
  <si>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</si>
  <si>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</si>
  <si>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</si>
  <si>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</si>
  <si>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</si>
  <si>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</si>
  <si>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</si>
  <si>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</si>
  <si>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</si>
  <si>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</si>
  <si>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</si>
  <si>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</si>
  <si>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</si>
  <si>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</si>
  <si>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</si>
  <si>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</si>
  <si>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</si>
  <si>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</si>
  <si>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</si>
  <si>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</si>
  <si>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</si>
  <si>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</si>
  <si>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</si>
  <si>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</si>
  <si>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</si>
  <si>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</si>
  <si>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</si>
  <si>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</si>
  <si>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</si>
  <si>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</si>
  <si>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</si>
  <si>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</si>
  <si>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</si>
  <si>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</si>
  <si>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</si>
  <si>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</si>
  <si>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</si>
  <si>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</si>
  <si>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</si>
  <si>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</si>
  <si>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1 14 03 000 00 0000 410 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</si>
  <si>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</si>
  <si>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 xml:space="preserve">1 14 03 050 05 0000 410 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</si>
  <si>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</si>
  <si>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</si>
  <si>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</si>
  <si>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</si>
  <si>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</si>
  <si>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</si>
  <si>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</si>
  <si>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 xml:space="preserve">1 14 06 013 10 0000 430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</si>
  <si>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</si>
  <si>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</si>
  <si>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</si>
  <si>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</si>
  <si>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</si>
  <si>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</si>
  <si>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</si>
  <si>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</si>
  <si>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</si>
  <si>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</si>
  <si>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</si>
  <si>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</si>
  <si>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</si>
  <si>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</si>
  <si>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</si>
  <si>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1 16 18 000 00 0000 140 </t>
  </si>
  <si>
    <t>Денежные взыскания (штрафы) за нарушение бюджетного законодательства Российской Федерации</t>
  </si>
  <si>
    <t xml:space="preserve">1 16 18 050 05 0000 140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</si>
  <si>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</si>
  <si>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</si>
  <si>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</si>
  <si>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</si>
  <si>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</si>
  <si>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</si>
  <si>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</si>
  <si>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</si>
  <si>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</si>
  <si>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</si>
  <si>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</si>
  <si>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</si>
  <si>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</si>
  <si>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1 16 30 014 01 0000 140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</si>
  <si>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</si>
  <si>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</si>
  <si>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</si>
  <si>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</si>
  <si>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</si>
  <si>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</si>
  <si>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</si>
  <si>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1 16 33 050 05 6000 140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</si>
  <si>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</si>
  <si>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</si>
  <si>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</si>
  <si>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</si>
  <si>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</si>
  <si>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</si>
  <si>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</si>
  <si>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</si>
  <si>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</si>
  <si>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</si>
  <si>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</si>
  <si>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</si>
  <si>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</si>
  <si>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</si>
  <si>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</si>
  <si>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</si>
  <si>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</si>
  <si>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</si>
  <si>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</si>
  <si>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</si>
  <si>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</si>
  <si>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</si>
  <si>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</si>
  <si>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</si>
  <si>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</si>
  <si>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</si>
  <si>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</si>
  <si>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</si>
  <si>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</si>
  <si>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2 02 20 051 00 0000 151 </t>
  </si>
  <si>
    <t>Субсидии бюджетам на реализацию федеральных целевых программ</t>
  </si>
  <si>
    <t xml:space="preserve">2 02 20 051 05 0000 151 </t>
  </si>
  <si>
    <t>Субсидии бюджетам муниципальных районов на реализацию федеральных целевых программ</t>
  </si>
  <si>
    <t>Субсидии на обеспечение жильем молодых семей за счет средств федерального бюджета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</si>
  <si>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</si>
  <si>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</si>
  <si>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</si>
  <si>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</si>
  <si>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(ФБ)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</si>
  <si>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</si>
  <si>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 xml:space="preserve">2 02 25 519 00 0000 151 </t>
  </si>
  <si>
    <t>Субсидия бюджетам на поддержку отрасли культуры</t>
  </si>
  <si>
    <t xml:space="preserve">2 02 25 519 05 0000 151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</si>
  <si>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</si>
  <si>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</si>
  <si>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</si>
  <si>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</si>
  <si>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 xml:space="preserve">2 02 25 555 05 0000 151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</si>
  <si>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</si>
  <si>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(средства РБ)</t>
  </si>
  <si>
    <t>Субсидии на поддержку муниципальных программ формирования современной городской среды (средства ФБ)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</si>
  <si>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</si>
  <si>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</si>
  <si>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</si>
  <si>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</si>
  <si>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</si>
  <si>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</si>
  <si>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</si>
  <si>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</si>
  <si>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</si>
  <si>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обеспечение жильем молодых семей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</si>
  <si>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</si>
  <si>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</si>
  <si>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укрепление МТБ муниципальных учреждений сферы культуры</t>
  </si>
  <si>
    <t>Субсидия на укрепление МТБ и создание безопасных условий в муниципальных образовательных организациях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</si>
  <si>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</si>
  <si>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культуры, прошедших отбор в рамках проекта "Народный проект"</t>
  </si>
  <si>
    <t>Субсидия на реализацию народных проектов в сфере занятости населения, прошедших отбор в рамках проекта "Народный бюджет"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</si>
  <si>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</si>
  <si>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реализацию народных проектов в сфере физической культуры и спорта, прошедших отбор в рамках проекта "Народный бюджет"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</si>
  <si>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</si>
  <si>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</si>
  <si>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</si>
  <si>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</si>
  <si>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</si>
  <si>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</si>
  <si>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</si>
  <si>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</si>
  <si>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</si>
  <si>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</si>
  <si>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</si>
  <si>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</si>
  <si>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</si>
  <si>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</si>
  <si>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</si>
  <si>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</si>
  <si>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</si>
  <si>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</si>
  <si>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</si>
  <si>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</si>
  <si>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</si>
  <si>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</si>
  <si>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</si>
  <si>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</si>
  <si>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</si>
  <si>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</si>
  <si>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</si>
  <si>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</si>
  <si>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</si>
  <si>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</si>
  <si>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</si>
  <si>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</si>
  <si>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</si>
  <si>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</si>
  <si>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</si>
  <si>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</si>
  <si>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2 02 35 120 05 0000 151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</si>
  <si>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</si>
  <si>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</si>
  <si>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</si>
  <si>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</si>
  <si>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</si>
  <si>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</si>
  <si>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</si>
  <si>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</si>
  <si>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</si>
  <si>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</si>
  <si>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</si>
  <si>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</si>
  <si>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</si>
  <si>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</si>
  <si>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</si>
  <si>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</si>
  <si>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</si>
  <si>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</si>
  <si>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</si>
  <si>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</si>
  <si>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</si>
  <si>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</si>
  <si>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</si>
  <si>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</si>
  <si>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 xml:space="preserve">2 02 49 999 00 0000 151 </t>
  </si>
  <si>
    <t>Прочие межбюджетные трансферты, передаваемые бюджетам</t>
  </si>
  <si>
    <t>ИТОГО ДОХОДОВ</t>
  </si>
  <si>
    <t>Приложение № 2</t>
  </si>
  <si>
    <t>Объем поступлений доходов в бюджет муниципального района "Княжпогостский" на плановый период 2018,2019 годов</t>
  </si>
  <si>
    <t>Сумма 2-го года
(тыс. руб.)</t>
  </si>
  <si>
    <t>Сумма 3-го года
(тыс. руб.)</t>
  </si>
  <si>
    <t>4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</si>
  <si>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</si>
  <si>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</si>
  <si>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>Субсидии на комплектование документальных книжных фондов</t>
  </si>
  <si>
    <t xml:space="preserve">2 02 30 000 00 0000 151 </t>
  </si>
  <si>
    <t xml:space="preserve">2 02 30 024 00 0000 151 </t>
  </si>
  <si>
    <t xml:space="preserve">2 02 30 024 05 0000 151 </t>
  </si>
  <si>
    <t xml:space="preserve">3 02 40 014 05 0000 151 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</si>
  <si>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</si>
  <si>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</si>
  <si>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(Закупка товаров, работ и услуг для обеспечения государственных (муниципальных) нужд)</t>
  </si>
  <si>
    <t>05 1 1Б S2150</t>
  </si>
  <si>
    <t>Приложение № 9</t>
  </si>
  <si>
    <t>от 20 ноября 2017  года №214</t>
  </si>
  <si>
    <t>Приложение № 14</t>
  </si>
  <si>
    <t>к решению Совета</t>
  </si>
  <si>
    <t xml:space="preserve">                                                                               от 22 декабря 2016 года № 113</t>
  </si>
  <si>
    <t>Таблица 6</t>
  </si>
  <si>
    <t xml:space="preserve"> Распределение межбюджетных трансфертов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</si>
  <si>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2018 - 2019год</t>
  </si>
  <si>
    <t>тыс. руб.</t>
  </si>
  <si>
    <t>Наименование поселений</t>
  </si>
  <si>
    <t>за счет средств республиканского бюджета РК</t>
  </si>
  <si>
    <t>изменения МБ</t>
  </si>
  <si>
    <t>за счет средств бюджета МР "Княжпогостский"</t>
  </si>
  <si>
    <t>Городское поселение "Емва"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</si>
</sst>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#,##0.0"/>
    <numFmt numFmtId="167" formatCode="0.0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6"/>
      <color indexed="8"/>
      <name val="Arial Cyr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 CYR"/>
    </font>
    <font>
      <sz val="6"/>
      <color indexed="8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sz val="14"/>
      <name val="Arial Cyr"/>
      <charset val="204"/>
    </font>
    <font>
      <sz val="14"/>
      <name val="Arial"/>
      <family val="2"/>
      <charset val="204"/>
    </font>
    <font>
      <sz val="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 CYR"/>
    </font>
    <font>
      <sz val="8"/>
      <color indexed="8"/>
      <name val="Times New Roman CYR"/>
    </font>
    <font>
      <b/>
      <sz val="14"/>
      <color indexed="8"/>
      <name val="Times New Roman CYR"/>
      <charset val="204"/>
    </font>
    <font>
      <b/>
      <sz val="11"/>
      <color indexed="8"/>
      <name val="Calibri"/>
      <family val="2"/>
      <scheme val="minor"/>
    </font>
    <font>
      <sz val="10"/>
      <color indexed="8"/>
      <name val="Times New Roman CYR"/>
    </font>
    <font>
      <sz val="10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7" fillId="0" borderId="0"/>
  </cellStyleXfs>
  <cellXfs count="206">
    <xf numFmtId="0" fontId="0" fillId="0" borderId="0" xfId="0"/>
    <xf numFmtId="0" fontId="1" fillId="0" borderId="0" xfId="1"/>
    <xf numFmtId="0" fontId="2" fillId="0" borderId="0" xfId="1" applyFont="1" applyFill="1" applyAlignment="1">
      <alignment horizontal="right"/>
    </xf>
    <xf numFmtId="49" fontId="4" fillId="0" borderId="0" xfId="1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justify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/>
    </xf>
    <xf numFmtId="49" fontId="5" fillId="0" borderId="1" xfId="1" applyNumberFormat="1" applyFont="1" applyFill="1" applyBorder="1" applyAlignment="1">
      <alignment horizontal="justify" vertical="center" wrapText="1"/>
    </xf>
    <xf numFmtId="49" fontId="7" fillId="0" borderId="1" xfId="1" applyNumberFormat="1" applyFont="1" applyFill="1" applyBorder="1" applyAlignment="1">
      <alignment horizontal="justify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/>
    </xf>
    <xf numFmtId="49" fontId="8" fillId="0" borderId="1" xfId="1" applyNumberFormat="1" applyFont="1" applyFill="1" applyBorder="1" applyAlignment="1">
      <alignment horizontal="justify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horizontal="justify" vertical="center" wrapText="1"/>
    </xf>
    <xf numFmtId="0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0" fontId="1" fillId="0" borderId="0" xfId="2"/>
    <xf numFmtId="0" fontId="6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justify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right"/>
    </xf>
    <xf numFmtId="49" fontId="5" fillId="0" borderId="1" xfId="2" applyNumberFormat="1" applyFont="1" applyFill="1" applyBorder="1" applyAlignment="1">
      <alignment horizontal="justify" vertical="center" wrapText="1"/>
    </xf>
    <xf numFmtId="49" fontId="7" fillId="0" borderId="1" xfId="2" applyNumberFormat="1" applyFont="1" applyFill="1" applyBorder="1" applyAlignment="1">
      <alignment horizontal="justify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right"/>
    </xf>
    <xf numFmtId="49" fontId="8" fillId="0" borderId="1" xfId="2" applyNumberFormat="1" applyFont="1" applyFill="1" applyBorder="1" applyAlignment="1">
      <alignment horizontal="justify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right"/>
    </xf>
    <xf numFmtId="164" fontId="7" fillId="0" borderId="1" xfId="2" applyNumberFormat="1" applyFont="1" applyFill="1" applyBorder="1" applyAlignment="1">
      <alignment horizontal="justify" vertical="center" wrapText="1"/>
    </xf>
    <xf numFmtId="0" fontId="4" fillId="0" borderId="0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" fillId="0" borderId="0" xfId="3"/>
    <xf numFmtId="0" fontId="9" fillId="0" borderId="0" xfId="3" applyNumberFormat="1" applyFont="1" applyFill="1" applyBorder="1" applyAlignment="1">
      <alignment vertical="center"/>
    </xf>
    <xf numFmtId="49" fontId="9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right" vertical="center" wrapText="1"/>
    </xf>
    <xf numFmtId="0" fontId="12" fillId="0" borderId="0" xfId="4"/>
    <xf numFmtId="0" fontId="1" fillId="0" borderId="0" xfId="5"/>
    <xf numFmtId="0" fontId="2" fillId="0" borderId="0" xfId="4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1" xfId="4" applyFont="1" applyFill="1" applyBorder="1" applyAlignment="1">
      <alignment horizontal="center" vertical="top" wrapText="1"/>
    </xf>
    <xf numFmtId="0" fontId="2" fillId="0" borderId="1" xfId="4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top" wrapText="1"/>
    </xf>
    <xf numFmtId="0" fontId="14" fillId="0" borderId="1" xfId="4" applyFont="1" applyBorder="1" applyAlignment="1">
      <alignment horizontal="center" vertical="center" wrapText="1"/>
    </xf>
    <xf numFmtId="0" fontId="15" fillId="0" borderId="0" xfId="5" applyFont="1"/>
    <xf numFmtId="49" fontId="2" fillId="0" borderId="1" xfId="4" applyNumberFormat="1" applyFont="1" applyBorder="1" applyAlignment="1">
      <alignment vertical="top"/>
    </xf>
    <xf numFmtId="0" fontId="13" fillId="0" borderId="1" xfId="4" applyFont="1" applyBorder="1" applyAlignment="1">
      <alignment vertical="top" wrapText="1"/>
    </xf>
    <xf numFmtId="165" fontId="13" fillId="0" borderId="1" xfId="4" applyNumberFormat="1" applyFont="1" applyBorder="1" applyAlignment="1">
      <alignment vertical="top"/>
    </xf>
    <xf numFmtId="165" fontId="2" fillId="0" borderId="1" xfId="4" applyNumberFormat="1" applyFont="1" applyBorder="1" applyAlignment="1">
      <alignment vertical="top"/>
    </xf>
    <xf numFmtId="0" fontId="2" fillId="0" borderId="1" xfId="4" applyFont="1" applyBorder="1" applyAlignment="1">
      <alignment vertical="top" wrapText="1"/>
    </xf>
    <xf numFmtId="165" fontId="2" fillId="0" borderId="1" xfId="4" applyNumberFormat="1" applyFont="1" applyFill="1" applyBorder="1" applyAlignment="1">
      <alignment vertical="top"/>
    </xf>
    <xf numFmtId="49" fontId="2" fillId="0" borderId="0" xfId="4" applyNumberFormat="1" applyFont="1" applyBorder="1" applyAlignment="1">
      <alignment vertical="top"/>
    </xf>
    <xf numFmtId="0" fontId="13" fillId="0" borderId="0" xfId="4" applyFont="1" applyBorder="1" applyAlignment="1">
      <alignment vertical="top" wrapText="1"/>
    </xf>
    <xf numFmtId="4" fontId="2" fillId="0" borderId="0" xfId="4" applyNumberFormat="1" applyFont="1" applyBorder="1" applyAlignment="1">
      <alignment vertical="top"/>
    </xf>
    <xf numFmtId="0" fontId="2" fillId="0" borderId="0" xfId="4" applyFont="1" applyBorder="1" applyAlignment="1">
      <alignment vertical="top" wrapText="1"/>
    </xf>
    <xf numFmtId="4" fontId="2" fillId="0" borderId="0" xfId="4" applyNumberFormat="1" applyFont="1" applyFill="1" applyBorder="1" applyAlignment="1">
      <alignment vertical="top"/>
    </xf>
    <xf numFmtId="49" fontId="16" fillId="0" borderId="0" xfId="4" applyNumberFormat="1" applyFont="1" applyBorder="1"/>
    <xf numFmtId="0" fontId="17" fillId="0" borderId="0" xfId="4" applyFont="1" applyBorder="1" applyAlignment="1">
      <alignment vertical="top"/>
    </xf>
    <xf numFmtId="166" fontId="16" fillId="0" borderId="0" xfId="4" applyNumberFormat="1" applyFont="1" applyBorder="1" applyAlignment="1">
      <alignment vertical="top"/>
    </xf>
    <xf numFmtId="49" fontId="12" fillId="0" borderId="0" xfId="4" applyNumberFormat="1" applyBorder="1"/>
    <xf numFmtId="0" fontId="12" fillId="0" borderId="0" xfId="4" applyBorder="1"/>
    <xf numFmtId="166" fontId="12" fillId="0" borderId="0" xfId="4" applyNumberFormat="1" applyBorder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Border="1"/>
    <xf numFmtId="0" fontId="2" fillId="0" borderId="4" xfId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8" fillId="0" borderId="4" xfId="1" applyFont="1" applyFill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1" fillId="0" borderId="0" xfId="1" applyFont="1"/>
    <xf numFmtId="49" fontId="2" fillId="0" borderId="1" xfId="1" applyNumberFormat="1" applyFont="1" applyBorder="1" applyAlignment="1">
      <alignment vertical="top"/>
    </xf>
    <xf numFmtId="0" fontId="13" fillId="0" borderId="1" xfId="1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65" fontId="2" fillId="0" borderId="1" xfId="1" applyNumberFormat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49" fontId="2" fillId="0" borderId="0" xfId="1" applyNumberFormat="1" applyFont="1" applyBorder="1"/>
    <xf numFmtId="0" fontId="2" fillId="0" borderId="0" xfId="1" applyFont="1" applyBorder="1"/>
    <xf numFmtId="166" fontId="2" fillId="0" borderId="0" xfId="1" applyNumberFormat="1" applyFont="1" applyBorder="1"/>
    <xf numFmtId="0" fontId="1" fillId="0" borderId="0" xfId="6"/>
    <xf numFmtId="0" fontId="2" fillId="0" borderId="0" xfId="6" applyFont="1" applyFill="1" applyAlignment="1">
      <alignment horizontal="right"/>
    </xf>
    <xf numFmtId="0" fontId="9" fillId="0" borderId="0" xfId="6" applyNumberFormat="1" applyFont="1" applyFill="1" applyBorder="1" applyAlignment="1">
      <alignment horizontal="right" vertical="center"/>
    </xf>
    <xf numFmtId="0" fontId="20" fillId="0" borderId="0" xfId="6" applyNumberFormat="1" applyFont="1" applyFill="1" applyBorder="1" applyAlignment="1">
      <alignment horizontal="right" vertical="center"/>
    </xf>
    <xf numFmtId="49" fontId="21" fillId="0" borderId="1" xfId="6" applyNumberFormat="1" applyFont="1" applyFill="1" applyBorder="1" applyAlignment="1">
      <alignment horizontal="center" vertical="center"/>
    </xf>
    <xf numFmtId="0" fontId="15" fillId="0" borderId="0" xfId="6" applyFont="1"/>
    <xf numFmtId="4" fontId="20" fillId="0" borderId="1" xfId="6" applyNumberFormat="1" applyFont="1" applyFill="1" applyBorder="1" applyAlignment="1">
      <alignment horizontal="right"/>
    </xf>
    <xf numFmtId="49" fontId="3" fillId="0" borderId="1" xfId="6" applyNumberFormat="1" applyFont="1" applyFill="1" applyBorder="1" applyAlignment="1">
      <alignment horizontal="center" vertical="center" wrapText="1"/>
    </xf>
    <xf numFmtId="164" fontId="3" fillId="0" borderId="1" xfId="6" applyNumberFormat="1" applyFont="1" applyFill="1" applyBorder="1" applyAlignment="1">
      <alignment horizontal="justify" vertical="center" wrapText="1"/>
    </xf>
    <xf numFmtId="165" fontId="3" fillId="0" borderId="1" xfId="6" applyNumberFormat="1" applyFont="1" applyFill="1" applyBorder="1" applyAlignment="1">
      <alignment horizontal="right" wrapText="1"/>
    </xf>
    <xf numFmtId="0" fontId="23" fillId="0" borderId="0" xfId="6" applyFont="1"/>
    <xf numFmtId="165" fontId="20" fillId="0" borderId="1" xfId="6" applyNumberFormat="1" applyFont="1" applyFill="1" applyBorder="1" applyAlignment="1">
      <alignment horizontal="right" wrapText="1"/>
    </xf>
    <xf numFmtId="49" fontId="5" fillId="0" borderId="1" xfId="6" applyNumberFormat="1" applyFont="1" applyFill="1" applyBorder="1" applyAlignment="1">
      <alignment horizontal="center" vertical="center" wrapText="1"/>
    </xf>
    <xf numFmtId="164" fontId="5" fillId="0" borderId="1" xfId="6" applyNumberFormat="1" applyFont="1" applyFill="1" applyBorder="1" applyAlignment="1">
      <alignment horizontal="justify" vertical="center" wrapText="1"/>
    </xf>
    <xf numFmtId="165" fontId="5" fillId="0" borderId="1" xfId="6" applyNumberFormat="1" applyFont="1" applyFill="1" applyBorder="1" applyAlignment="1">
      <alignment horizontal="right" wrapText="1"/>
    </xf>
    <xf numFmtId="49" fontId="7" fillId="0" borderId="1" xfId="6" applyNumberFormat="1" applyFont="1" applyFill="1" applyBorder="1" applyAlignment="1">
      <alignment horizontal="center" vertical="center" wrapText="1"/>
    </xf>
    <xf numFmtId="164" fontId="7" fillId="0" borderId="1" xfId="6" applyNumberFormat="1" applyFont="1" applyFill="1" applyBorder="1" applyAlignment="1">
      <alignment horizontal="justify" vertical="center" wrapText="1"/>
    </xf>
    <xf numFmtId="165" fontId="7" fillId="0" borderId="1" xfId="6" applyNumberFormat="1" applyFont="1" applyFill="1" applyBorder="1" applyAlignment="1">
      <alignment horizontal="right" wrapText="1"/>
    </xf>
    <xf numFmtId="0" fontId="9" fillId="0" borderId="0" xfId="1" applyNumberFormat="1" applyFont="1" applyFill="1" applyBorder="1" applyAlignment="1">
      <alignment horizontal="right" vertical="center"/>
    </xf>
    <xf numFmtId="0" fontId="20" fillId="0" borderId="0" xfId="1" applyNumberFormat="1" applyFont="1" applyFill="1" applyBorder="1" applyAlignment="1">
      <alignment horizontal="right" vertical="center"/>
    </xf>
    <xf numFmtId="49" fontId="24" fillId="0" borderId="1" xfId="1" applyNumberFormat="1" applyFont="1" applyFill="1" applyBorder="1" applyAlignment="1">
      <alignment horizontal="center" vertical="center"/>
    </xf>
    <xf numFmtId="0" fontId="25" fillId="0" borderId="0" xfId="1" applyFont="1"/>
    <xf numFmtId="4" fontId="20" fillId="0" borderId="1" xfId="1" applyNumberFormat="1" applyFont="1" applyFill="1" applyBorder="1" applyAlignment="1">
      <alignment horizontal="right"/>
    </xf>
    <xf numFmtId="49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justify" vertical="center" wrapText="1"/>
    </xf>
    <xf numFmtId="165" fontId="3" fillId="0" borderId="1" xfId="1" applyNumberFormat="1" applyFont="1" applyFill="1" applyBorder="1" applyAlignment="1">
      <alignment horizontal="right" wrapText="1"/>
    </xf>
    <xf numFmtId="0" fontId="23" fillId="0" borderId="0" xfId="1" applyFont="1"/>
    <xf numFmtId="165" fontId="5" fillId="0" borderId="1" xfId="1" applyNumberFormat="1" applyFont="1" applyFill="1" applyBorder="1" applyAlignment="1">
      <alignment horizontal="right" wrapText="1"/>
    </xf>
    <xf numFmtId="165" fontId="7" fillId="0" borderId="1" xfId="1" applyNumberFormat="1" applyFont="1" applyFill="1" applyBorder="1" applyAlignment="1">
      <alignment horizontal="right" wrapText="1"/>
    </xf>
    <xf numFmtId="165" fontId="20" fillId="0" borderId="1" xfId="1" applyNumberFormat="1" applyFont="1" applyFill="1" applyBorder="1" applyAlignment="1">
      <alignment horizontal="right" wrapText="1"/>
    </xf>
    <xf numFmtId="0" fontId="2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 wrapText="1"/>
    </xf>
    <xf numFmtId="0" fontId="16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6" fillId="0" borderId="0" xfId="0" applyFont="1" applyFill="1"/>
    <xf numFmtId="0" fontId="2" fillId="0" borderId="0" xfId="0" applyFont="1" applyFill="1" applyAlignment="1">
      <alignment horizontal="right"/>
    </xf>
    <xf numFmtId="0" fontId="28" fillId="0" borderId="0" xfId="7" applyFont="1" applyFill="1" applyBorder="1" applyAlignment="1">
      <alignment wrapText="1"/>
    </xf>
    <xf numFmtId="166" fontId="2" fillId="0" borderId="0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wrapText="1"/>
    </xf>
    <xf numFmtId="0" fontId="0" fillId="0" borderId="0" xfId="0" applyFill="1" applyBorder="1"/>
    <xf numFmtId="0" fontId="13" fillId="0" borderId="12" xfId="7" applyFont="1" applyFill="1" applyBorder="1" applyAlignment="1">
      <alignment horizontal="left" wrapText="1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13" xfId="0" applyNumberFormat="1" applyFont="1" applyFill="1" applyBorder="1" applyAlignment="1">
      <alignment horizontal="center" vertical="center"/>
    </xf>
    <xf numFmtId="0" fontId="2" fillId="0" borderId="12" xfId="7" applyFont="1" applyFill="1" applyBorder="1" applyAlignment="1">
      <alignment wrapText="1"/>
    </xf>
    <xf numFmtId="165" fontId="2" fillId="0" borderId="14" xfId="0" applyNumberFormat="1" applyFont="1" applyFill="1" applyBorder="1" applyAlignment="1">
      <alignment horizontal="center" vertical="center"/>
    </xf>
    <xf numFmtId="165" fontId="13" fillId="0" borderId="14" xfId="0" applyNumberFormat="1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0" fontId="2" fillId="0" borderId="5" xfId="7" applyFont="1" applyFill="1" applyBorder="1" applyAlignment="1">
      <alignment wrapText="1"/>
    </xf>
    <xf numFmtId="165" fontId="2" fillId="0" borderId="4" xfId="0" applyNumberFormat="1" applyFont="1" applyFill="1" applyBorder="1"/>
    <xf numFmtId="165" fontId="2" fillId="0" borderId="5" xfId="0" applyNumberFormat="1" applyFont="1" applyFill="1" applyBorder="1"/>
    <xf numFmtId="4" fontId="2" fillId="0" borderId="4" xfId="0" applyNumberFormat="1" applyFont="1" applyFill="1" applyBorder="1"/>
    <xf numFmtId="167" fontId="2" fillId="0" borderId="10" xfId="0" applyNumberFormat="1" applyFont="1" applyFill="1" applyBorder="1"/>
    <xf numFmtId="165" fontId="0" fillId="0" borderId="12" xfId="0" applyNumberFormat="1" applyFill="1" applyBorder="1"/>
    <xf numFmtId="0" fontId="2" fillId="0" borderId="0" xfId="7" applyFont="1" applyFill="1" applyBorder="1" applyAlignment="1"/>
    <xf numFmtId="0" fontId="30" fillId="0" borderId="0" xfId="7" applyFont="1" applyFill="1" applyBorder="1" applyAlignment="1"/>
    <xf numFmtId="0" fontId="26" fillId="0" borderId="0" xfId="7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165" fontId="1" fillId="0" borderId="0" xfId="1" applyNumberFormat="1"/>
    <xf numFmtId="165" fontId="1" fillId="0" borderId="0" xfId="2" applyNumberFormat="1"/>
    <xf numFmtId="164" fontId="20" fillId="0" borderId="8" xfId="6" applyNumberFormat="1" applyFont="1" applyFill="1" applyBorder="1" applyAlignment="1">
      <alignment horizontal="left" vertical="center" wrapText="1"/>
    </xf>
    <xf numFmtId="164" fontId="20" fillId="0" borderId="9" xfId="6" applyNumberFormat="1" applyFont="1" applyFill="1" applyBorder="1" applyAlignment="1">
      <alignment horizontal="left" vertical="center" wrapText="1"/>
    </xf>
    <xf numFmtId="0" fontId="19" fillId="0" borderId="0" xfId="6" applyFont="1" applyAlignment="1">
      <alignment horizontal="center"/>
    </xf>
    <xf numFmtId="49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164" fontId="22" fillId="0" borderId="8" xfId="6" applyNumberFormat="1" applyFont="1" applyFill="1" applyBorder="1" applyAlignment="1">
      <alignment horizontal="left" vertical="center" wrapText="1"/>
    </xf>
    <xf numFmtId="164" fontId="22" fillId="0" borderId="9" xfId="6" applyNumberFormat="1" applyFont="1" applyFill="1" applyBorder="1" applyAlignment="1">
      <alignment horizontal="left" vertical="center" wrapText="1"/>
    </xf>
    <xf numFmtId="164" fontId="20" fillId="0" borderId="8" xfId="1" applyNumberFormat="1" applyFont="1" applyFill="1" applyBorder="1" applyAlignment="1">
      <alignment horizontal="left" vertical="center" wrapText="1"/>
    </xf>
    <xf numFmtId="164" fontId="20" fillId="0" borderId="9" xfId="1" applyNumberFormat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64" fontId="22" fillId="0" borderId="8" xfId="1" applyNumberFormat="1" applyFont="1" applyFill="1" applyBorder="1" applyAlignment="1">
      <alignment horizontal="left" vertical="center" wrapText="1"/>
    </xf>
    <xf numFmtId="164" fontId="22" fillId="0" borderId="9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0" fontId="4" fillId="0" borderId="6" xfId="3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2" fillId="0" borderId="0" xfId="4" applyFont="1" applyAlignment="1">
      <alignment horizontal="right"/>
    </xf>
    <xf numFmtId="0" fontId="13" fillId="0" borderId="0" xfId="4" applyFont="1" applyAlignment="1">
      <alignment horizontal="center"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wrapText="1"/>
    </xf>
    <xf numFmtId="0" fontId="1" fillId="0" borderId="0" xfId="1" applyAlignment="1"/>
    <xf numFmtId="0" fontId="13" fillId="0" borderId="0" xfId="1" applyFont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13" fillId="0" borderId="0" xfId="7" applyFont="1" applyFill="1" applyBorder="1" applyAlignment="1">
      <alignment horizontal="center" wrapText="1"/>
    </xf>
    <xf numFmtId="0" fontId="13" fillId="0" borderId="0" xfId="7" applyNumberFormat="1" applyFont="1" applyFill="1" applyBorder="1" applyAlignment="1">
      <alignment horizontal="center" wrapText="1" shrinkToFit="1"/>
    </xf>
    <xf numFmtId="0" fontId="13" fillId="0" borderId="2" xfId="7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3" fillId="0" borderId="8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16" fillId="0" borderId="0" xfId="0" applyFont="1" applyFill="1" applyAlignment="1"/>
    <xf numFmtId="0" fontId="2" fillId="0" borderId="0" xfId="0" applyFont="1" applyFill="1" applyBorder="1" applyAlignment="1">
      <alignment horizontal="right" wrapText="1"/>
    </xf>
  </cellXfs>
  <cellStyles count="8">
    <cellStyle name="Обычный" xfId="0" builtinId="0"/>
    <cellStyle name="Обычный 2" xfId="1"/>
    <cellStyle name="Обычный 3" xfId="4"/>
    <cellStyle name="Обычный 4" xfId="5"/>
    <cellStyle name="Обычный 5" xfId="6"/>
    <cellStyle name="Обычный 6" xfId="3"/>
    <cellStyle name="Обычный 7" xfId="2"/>
    <cellStyle name="Обычный_Лист1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9"/>
  <sheetViews>
    <sheetView topLeftCell="A10" workbookViewId="0">
      <selection activeCell="J52" sqref="J52"/>
    </sheetView>
  </sheetViews>
  <sheetFormatPr defaultColWidth="8.85546875" defaultRowHeight="18" customHeight="1" x14ac:dyDescent="0.25"/>
  <cols>
    <col min="1" max="1" width="40.7109375" style="88" customWidth="1"/>
    <col min="2" max="2" width="80.7109375" style="88" customWidth="1"/>
    <col min="3" max="3" width="30.7109375" style="88" customWidth="1"/>
    <col min="4" max="16384" width="8.85546875" style="88"/>
  </cols>
  <sheetData>
    <row r="1" spans="1:3" ht="18" customHeight="1" x14ac:dyDescent="0.3">
      <c r="C1" s="89" t="s">
        <v>660</v>
      </c>
    </row>
    <row r="2" spans="1:3" ht="18" customHeight="1" x14ac:dyDescent="0.3">
      <c r="C2" s="89" t="s">
        <v>1</v>
      </c>
    </row>
    <row r="3" spans="1:3" ht="18" customHeight="1" x14ac:dyDescent="0.3">
      <c r="C3" s="89" t="s">
        <v>2</v>
      </c>
    </row>
    <row r="4" spans="1:3" ht="18" customHeight="1" x14ac:dyDescent="0.3">
      <c r="C4" s="89" t="s">
        <v>3</v>
      </c>
    </row>
    <row r="5" spans="1:3" ht="18" customHeight="1" x14ac:dyDescent="0.3">
      <c r="C5" s="89"/>
    </row>
    <row r="6" spans="1:3" ht="18" customHeight="1" x14ac:dyDescent="0.3">
      <c r="C6" s="89" t="s">
        <v>660</v>
      </c>
    </row>
    <row r="7" spans="1:3" ht="18" customHeight="1" x14ac:dyDescent="0.3">
      <c r="C7" s="89" t="s">
        <v>1</v>
      </c>
    </row>
    <row r="8" spans="1:3" ht="18.75" x14ac:dyDescent="0.3">
      <c r="A8" s="90"/>
      <c r="B8" s="90"/>
      <c r="C8" s="89" t="s">
        <v>2</v>
      </c>
    </row>
    <row r="9" spans="1:3" ht="18.75" x14ac:dyDescent="0.3">
      <c r="A9" s="90"/>
      <c r="B9" s="90"/>
      <c r="C9" s="89" t="s">
        <v>4</v>
      </c>
    </row>
    <row r="10" spans="1:3" ht="39" customHeight="1" x14ac:dyDescent="0.3">
      <c r="A10" s="156" t="s">
        <v>661</v>
      </c>
      <c r="B10" s="156"/>
      <c r="C10" s="156"/>
    </row>
    <row r="11" spans="1:3" ht="15" x14ac:dyDescent="0.25"/>
    <row r="12" spans="1:3" ht="18" customHeight="1" x14ac:dyDescent="0.25">
      <c r="C12" s="91" t="s">
        <v>662</v>
      </c>
    </row>
    <row r="13" spans="1:3" ht="22.35" customHeight="1" x14ac:dyDescent="0.25">
      <c r="A13" s="157" t="s">
        <v>663</v>
      </c>
      <c r="B13" s="157" t="s">
        <v>664</v>
      </c>
      <c r="C13" s="157" t="s">
        <v>665</v>
      </c>
    </row>
    <row r="14" spans="1:3" ht="22.35" customHeight="1" x14ac:dyDescent="0.25">
      <c r="A14" s="157"/>
      <c r="B14" s="157"/>
      <c r="C14" s="158"/>
    </row>
    <row r="15" spans="1:3" ht="22.35" customHeight="1" x14ac:dyDescent="0.25">
      <c r="A15" s="157"/>
      <c r="B15" s="157"/>
      <c r="C15" s="158"/>
    </row>
    <row r="16" spans="1:3" s="93" customFormat="1" ht="11.45" customHeight="1" x14ac:dyDescent="0.2">
      <c r="A16" s="92" t="s">
        <v>666</v>
      </c>
      <c r="B16" s="92" t="s">
        <v>667</v>
      </c>
      <c r="C16" s="92" t="s">
        <v>668</v>
      </c>
    </row>
    <row r="17" spans="1:3" ht="19.5" customHeight="1" x14ac:dyDescent="0.3">
      <c r="A17" s="159" t="s">
        <v>669</v>
      </c>
      <c r="B17" s="160"/>
      <c r="C17" s="94"/>
    </row>
    <row r="18" spans="1:3" s="98" customFormat="1" ht="19.5" customHeight="1" x14ac:dyDescent="0.3">
      <c r="A18" s="95" t="s">
        <v>670</v>
      </c>
      <c r="B18" s="96" t="s">
        <v>671</v>
      </c>
      <c r="C18" s="97">
        <v>213289.4</v>
      </c>
    </row>
    <row r="19" spans="1:3" ht="19.5" customHeight="1" x14ac:dyDescent="0.3">
      <c r="A19" s="154" t="s">
        <v>672</v>
      </c>
      <c r="B19" s="155"/>
      <c r="C19" s="99">
        <v>190232.74799999999</v>
      </c>
    </row>
    <row r="20" spans="1:3" s="98" customFormat="1" ht="15.75" x14ac:dyDescent="0.25">
      <c r="A20" s="100" t="s">
        <v>673</v>
      </c>
      <c r="B20" s="101" t="s">
        <v>674</v>
      </c>
      <c r="C20" s="102">
        <v>163714</v>
      </c>
    </row>
    <row r="21" spans="1:3" ht="15.75" x14ac:dyDescent="0.25">
      <c r="A21" s="103" t="s">
        <v>675</v>
      </c>
      <c r="B21" s="104" t="s">
        <v>676</v>
      </c>
      <c r="C21" s="105">
        <v>163714</v>
      </c>
    </row>
    <row r="22" spans="1:3" ht="83.65" customHeight="1" x14ac:dyDescent="0.25">
      <c r="A22" s="103" t="s">
        <v>677</v>
      </c>
      <c r="B22" s="104" t="s">
        <v>678</v>
      </c>
      <c r="C22" s="105">
        <v>162836</v>
      </c>
    </row>
    <row r="23" spans="1:3" ht="117" customHeight="1" x14ac:dyDescent="0.25">
      <c r="A23" s="103" t="s">
        <v>679</v>
      </c>
      <c r="B23" s="104" t="s">
        <v>680</v>
      </c>
      <c r="C23" s="105">
        <v>239.4</v>
      </c>
    </row>
    <row r="24" spans="1:3" ht="50.1" customHeight="1" x14ac:dyDescent="0.25">
      <c r="A24" s="103" t="s">
        <v>681</v>
      </c>
      <c r="B24" s="104" t="s">
        <v>682</v>
      </c>
      <c r="C24" s="105">
        <v>638.6</v>
      </c>
    </row>
    <row r="25" spans="1:3" s="98" customFormat="1" ht="33.4" customHeight="1" x14ac:dyDescent="0.25">
      <c r="A25" s="100" t="s">
        <v>683</v>
      </c>
      <c r="B25" s="101" t="s">
        <v>684</v>
      </c>
      <c r="C25" s="102">
        <v>8408</v>
      </c>
    </row>
    <row r="26" spans="1:3" ht="33.4" customHeight="1" x14ac:dyDescent="0.25">
      <c r="A26" s="103" t="s">
        <v>685</v>
      </c>
      <c r="B26" s="104" t="s">
        <v>686</v>
      </c>
      <c r="C26" s="105">
        <v>8408</v>
      </c>
    </row>
    <row r="27" spans="1:3" ht="83.65" customHeight="1" x14ac:dyDescent="0.25">
      <c r="A27" s="103" t="s">
        <v>687</v>
      </c>
      <c r="B27" s="104" t="s">
        <v>688</v>
      </c>
      <c r="C27" s="105">
        <v>3000</v>
      </c>
    </row>
    <row r="28" spans="1:3" ht="100.35" customHeight="1" x14ac:dyDescent="0.25">
      <c r="A28" s="103" t="s">
        <v>689</v>
      </c>
      <c r="B28" s="104" t="s">
        <v>690</v>
      </c>
      <c r="C28" s="105">
        <v>25.5</v>
      </c>
    </row>
    <row r="29" spans="1:3" ht="83.65" customHeight="1" x14ac:dyDescent="0.25">
      <c r="A29" s="103" t="s">
        <v>691</v>
      </c>
      <c r="B29" s="104" t="s">
        <v>692</v>
      </c>
      <c r="C29" s="105">
        <v>5382.5</v>
      </c>
    </row>
    <row r="30" spans="1:3" s="98" customFormat="1" ht="15.75" x14ac:dyDescent="0.25">
      <c r="A30" s="100" t="s">
        <v>693</v>
      </c>
      <c r="B30" s="101" t="s">
        <v>694</v>
      </c>
      <c r="C30" s="102">
        <v>14310.147999999999</v>
      </c>
    </row>
    <row r="31" spans="1:3" ht="33.4" customHeight="1" x14ac:dyDescent="0.25">
      <c r="A31" s="103" t="s">
        <v>695</v>
      </c>
      <c r="B31" s="104" t="s">
        <v>696</v>
      </c>
      <c r="C31" s="105">
        <v>4483</v>
      </c>
    </row>
    <row r="32" spans="1:3" ht="33.4" customHeight="1" x14ac:dyDescent="0.25">
      <c r="A32" s="103" t="s">
        <v>697</v>
      </c>
      <c r="B32" s="104" t="s">
        <v>698</v>
      </c>
      <c r="C32" s="105">
        <v>3556</v>
      </c>
    </row>
    <row r="33" spans="1:3" ht="33.4" customHeight="1" x14ac:dyDescent="0.25">
      <c r="A33" s="103" t="s">
        <v>699</v>
      </c>
      <c r="B33" s="104" t="s">
        <v>698</v>
      </c>
      <c r="C33" s="105">
        <v>3556</v>
      </c>
    </row>
    <row r="34" spans="1:3" ht="50.1" customHeight="1" x14ac:dyDescent="0.25">
      <c r="A34" s="103" t="s">
        <v>700</v>
      </c>
      <c r="B34" s="104" t="s">
        <v>701</v>
      </c>
      <c r="C34" s="105">
        <v>927</v>
      </c>
    </row>
    <row r="35" spans="1:3" ht="66.95" customHeight="1" x14ac:dyDescent="0.25">
      <c r="A35" s="103" t="s">
        <v>702</v>
      </c>
      <c r="B35" s="104" t="s">
        <v>703</v>
      </c>
      <c r="C35" s="105">
        <v>927</v>
      </c>
    </row>
    <row r="36" spans="1:3" ht="33.4" customHeight="1" x14ac:dyDescent="0.25">
      <c r="A36" s="103" t="s">
        <v>704</v>
      </c>
      <c r="B36" s="104" t="s">
        <v>705</v>
      </c>
      <c r="C36" s="105">
        <v>9400.1479999999992</v>
      </c>
    </row>
    <row r="37" spans="1:3" ht="33.4" customHeight="1" x14ac:dyDescent="0.25">
      <c r="A37" s="103" t="s">
        <v>706</v>
      </c>
      <c r="B37" s="104" t="s">
        <v>705</v>
      </c>
      <c r="C37" s="105">
        <v>9400</v>
      </c>
    </row>
    <row r="38" spans="1:3" ht="50.1" customHeight="1" x14ac:dyDescent="0.25">
      <c r="A38" s="103" t="s">
        <v>707</v>
      </c>
      <c r="B38" s="104" t="s">
        <v>708</v>
      </c>
      <c r="C38" s="105">
        <v>0.14799999999999999</v>
      </c>
    </row>
    <row r="39" spans="1:3" ht="15.75" x14ac:dyDescent="0.25">
      <c r="A39" s="103" t="s">
        <v>709</v>
      </c>
      <c r="B39" s="104" t="s">
        <v>710</v>
      </c>
      <c r="C39" s="105">
        <v>35</v>
      </c>
    </row>
    <row r="40" spans="1:3" ht="15.75" x14ac:dyDescent="0.25">
      <c r="A40" s="103" t="s">
        <v>711</v>
      </c>
      <c r="B40" s="104" t="s">
        <v>710</v>
      </c>
      <c r="C40" s="105">
        <v>35</v>
      </c>
    </row>
    <row r="41" spans="1:3" ht="33.4" customHeight="1" x14ac:dyDescent="0.25">
      <c r="A41" s="103" t="s">
        <v>712</v>
      </c>
      <c r="B41" s="104" t="s">
        <v>713</v>
      </c>
      <c r="C41" s="105">
        <v>392</v>
      </c>
    </row>
    <row r="42" spans="1:3" ht="50.1" customHeight="1" x14ac:dyDescent="0.25">
      <c r="A42" s="103" t="s">
        <v>714</v>
      </c>
      <c r="B42" s="104" t="s">
        <v>715</v>
      </c>
      <c r="C42" s="105">
        <v>392</v>
      </c>
    </row>
    <row r="43" spans="1:3" s="98" customFormat="1" ht="15.75" x14ac:dyDescent="0.25">
      <c r="A43" s="100" t="s">
        <v>716</v>
      </c>
      <c r="B43" s="101" t="s">
        <v>717</v>
      </c>
      <c r="C43" s="102">
        <v>1.6</v>
      </c>
    </row>
    <row r="44" spans="1:3" ht="15.75" x14ac:dyDescent="0.25">
      <c r="A44" s="103" t="s">
        <v>718</v>
      </c>
      <c r="B44" s="104" t="s">
        <v>719</v>
      </c>
      <c r="C44" s="105">
        <v>1.6</v>
      </c>
    </row>
    <row r="45" spans="1:3" ht="15.75" x14ac:dyDescent="0.25">
      <c r="A45" s="103" t="s">
        <v>720</v>
      </c>
      <c r="B45" s="104" t="s">
        <v>721</v>
      </c>
      <c r="C45" s="105">
        <v>1.5</v>
      </c>
    </row>
    <row r="46" spans="1:3" ht="33.4" customHeight="1" x14ac:dyDescent="0.25">
      <c r="A46" s="103" t="s">
        <v>722</v>
      </c>
      <c r="B46" s="104" t="s">
        <v>723</v>
      </c>
      <c r="C46" s="105">
        <v>1.5</v>
      </c>
    </row>
    <row r="47" spans="1:3" ht="15.75" x14ac:dyDescent="0.25">
      <c r="A47" s="103" t="s">
        <v>724</v>
      </c>
      <c r="B47" s="104" t="s">
        <v>725</v>
      </c>
      <c r="C47" s="105">
        <v>0.1</v>
      </c>
    </row>
    <row r="48" spans="1:3" ht="33.4" customHeight="1" x14ac:dyDescent="0.25">
      <c r="A48" s="103" t="s">
        <v>726</v>
      </c>
      <c r="B48" s="104" t="s">
        <v>727</v>
      </c>
      <c r="C48" s="105">
        <v>0.1</v>
      </c>
    </row>
    <row r="49" spans="1:3" s="98" customFormat="1" ht="15.75" x14ac:dyDescent="0.25">
      <c r="A49" s="100" t="s">
        <v>728</v>
      </c>
      <c r="B49" s="101" t="s">
        <v>729</v>
      </c>
      <c r="C49" s="102">
        <v>3799</v>
      </c>
    </row>
    <row r="50" spans="1:3" ht="33.4" customHeight="1" x14ac:dyDescent="0.25">
      <c r="A50" s="103" t="s">
        <v>730</v>
      </c>
      <c r="B50" s="104" t="s">
        <v>731</v>
      </c>
      <c r="C50" s="105">
        <v>3799</v>
      </c>
    </row>
    <row r="51" spans="1:3" ht="50.1" customHeight="1" x14ac:dyDescent="0.25">
      <c r="A51" s="103" t="s">
        <v>732</v>
      </c>
      <c r="B51" s="104" t="s">
        <v>733</v>
      </c>
      <c r="C51" s="105">
        <v>3799</v>
      </c>
    </row>
    <row r="52" spans="1:3" ht="19.5" customHeight="1" x14ac:dyDescent="0.3">
      <c r="A52" s="154" t="s">
        <v>734</v>
      </c>
      <c r="B52" s="155"/>
      <c r="C52" s="99">
        <v>23056.651999999998</v>
      </c>
    </row>
    <row r="53" spans="1:3" s="98" customFormat="1" ht="33.4" customHeight="1" x14ac:dyDescent="0.25">
      <c r="A53" s="100" t="s">
        <v>735</v>
      </c>
      <c r="B53" s="101" t="s">
        <v>736</v>
      </c>
      <c r="C53" s="102">
        <v>17640</v>
      </c>
    </row>
    <row r="54" spans="1:3" ht="100.35" customHeight="1" x14ac:dyDescent="0.25">
      <c r="A54" s="103" t="s">
        <v>737</v>
      </c>
      <c r="B54" s="104" t="s">
        <v>738</v>
      </c>
      <c r="C54" s="105">
        <v>17450</v>
      </c>
    </row>
    <row r="55" spans="1:3" ht="66.95" customHeight="1" x14ac:dyDescent="0.25">
      <c r="A55" s="103" t="s">
        <v>739</v>
      </c>
      <c r="B55" s="104" t="s">
        <v>740</v>
      </c>
      <c r="C55" s="105">
        <v>10100</v>
      </c>
    </row>
    <row r="56" spans="1:3" ht="100.35" customHeight="1" x14ac:dyDescent="0.25">
      <c r="A56" s="103" t="s">
        <v>741</v>
      </c>
      <c r="B56" s="104" t="s">
        <v>742</v>
      </c>
      <c r="C56" s="105">
        <v>3000</v>
      </c>
    </row>
    <row r="57" spans="1:3" ht="83.65" customHeight="1" x14ac:dyDescent="0.25">
      <c r="A57" s="103" t="s">
        <v>743</v>
      </c>
      <c r="B57" s="104" t="s">
        <v>744</v>
      </c>
      <c r="C57" s="105">
        <v>100</v>
      </c>
    </row>
    <row r="58" spans="1:3" ht="83.65" customHeight="1" x14ac:dyDescent="0.25">
      <c r="A58" s="103" t="s">
        <v>745</v>
      </c>
      <c r="B58" s="104" t="s">
        <v>746</v>
      </c>
      <c r="C58" s="105">
        <v>7000</v>
      </c>
    </row>
    <row r="59" spans="1:3" ht="50.1" customHeight="1" x14ac:dyDescent="0.25">
      <c r="A59" s="103" t="s">
        <v>747</v>
      </c>
      <c r="B59" s="104" t="s">
        <v>748</v>
      </c>
      <c r="C59" s="105">
        <v>7350</v>
      </c>
    </row>
    <row r="60" spans="1:3" ht="33.4" customHeight="1" x14ac:dyDescent="0.25">
      <c r="A60" s="103" t="s">
        <v>749</v>
      </c>
      <c r="B60" s="104" t="s">
        <v>750</v>
      </c>
      <c r="C60" s="105">
        <v>7350</v>
      </c>
    </row>
    <row r="61" spans="1:3" ht="83.65" customHeight="1" x14ac:dyDescent="0.25">
      <c r="A61" s="103" t="s">
        <v>751</v>
      </c>
      <c r="B61" s="104" t="s">
        <v>752</v>
      </c>
      <c r="C61" s="105">
        <v>190</v>
      </c>
    </row>
    <row r="62" spans="1:3" ht="83.65" customHeight="1" x14ac:dyDescent="0.25">
      <c r="A62" s="103" t="s">
        <v>753</v>
      </c>
      <c r="B62" s="104" t="s">
        <v>754</v>
      </c>
      <c r="C62" s="105">
        <v>190</v>
      </c>
    </row>
    <row r="63" spans="1:3" ht="83.65" customHeight="1" x14ac:dyDescent="0.25">
      <c r="A63" s="103" t="s">
        <v>755</v>
      </c>
      <c r="B63" s="104" t="s">
        <v>756</v>
      </c>
      <c r="C63" s="105">
        <v>190</v>
      </c>
    </row>
    <row r="64" spans="1:3" s="98" customFormat="1" ht="15.75" x14ac:dyDescent="0.25">
      <c r="A64" s="100" t="s">
        <v>757</v>
      </c>
      <c r="B64" s="101" t="s">
        <v>758</v>
      </c>
      <c r="C64" s="102">
        <v>1330</v>
      </c>
    </row>
    <row r="65" spans="1:3" ht="15.75" x14ac:dyDescent="0.25">
      <c r="A65" s="103" t="s">
        <v>759</v>
      </c>
      <c r="B65" s="104" t="s">
        <v>760</v>
      </c>
      <c r="C65" s="105">
        <v>1330</v>
      </c>
    </row>
    <row r="66" spans="1:3" ht="33.4" customHeight="1" x14ac:dyDescent="0.25">
      <c r="A66" s="103" t="s">
        <v>761</v>
      </c>
      <c r="B66" s="104" t="s">
        <v>762</v>
      </c>
      <c r="C66" s="105">
        <v>900</v>
      </c>
    </row>
    <row r="67" spans="1:3" ht="15.75" x14ac:dyDescent="0.25">
      <c r="A67" s="103" t="s">
        <v>763</v>
      </c>
      <c r="B67" s="104" t="s">
        <v>764</v>
      </c>
      <c r="C67" s="105">
        <v>150</v>
      </c>
    </row>
    <row r="68" spans="1:3" ht="15.75" x14ac:dyDescent="0.25">
      <c r="A68" s="103" t="s">
        <v>765</v>
      </c>
      <c r="B68" s="104" t="s">
        <v>766</v>
      </c>
      <c r="C68" s="105">
        <v>280</v>
      </c>
    </row>
    <row r="69" spans="1:3" s="98" customFormat="1" ht="33.4" customHeight="1" x14ac:dyDescent="0.25">
      <c r="A69" s="100" t="s">
        <v>767</v>
      </c>
      <c r="B69" s="101" t="s">
        <v>768</v>
      </c>
      <c r="C69" s="102">
        <v>200</v>
      </c>
    </row>
    <row r="70" spans="1:3" ht="15.75" x14ac:dyDescent="0.25">
      <c r="A70" s="103" t="s">
        <v>769</v>
      </c>
      <c r="B70" s="104" t="s">
        <v>770</v>
      </c>
      <c r="C70" s="105">
        <v>200</v>
      </c>
    </row>
    <row r="71" spans="1:3" ht="15.75" x14ac:dyDescent="0.25">
      <c r="A71" s="103" t="s">
        <v>771</v>
      </c>
      <c r="B71" s="104" t="s">
        <v>772</v>
      </c>
      <c r="C71" s="105">
        <v>200</v>
      </c>
    </row>
    <row r="72" spans="1:3" ht="33.4" customHeight="1" x14ac:dyDescent="0.25">
      <c r="A72" s="103" t="s">
        <v>773</v>
      </c>
      <c r="B72" s="104" t="s">
        <v>774</v>
      </c>
      <c r="C72" s="105">
        <v>200</v>
      </c>
    </row>
    <row r="73" spans="1:3" s="98" customFormat="1" ht="33.4" customHeight="1" x14ac:dyDescent="0.25">
      <c r="A73" s="100" t="s">
        <v>775</v>
      </c>
      <c r="B73" s="101" t="s">
        <v>776</v>
      </c>
      <c r="C73" s="102">
        <v>985.6</v>
      </c>
    </row>
    <row r="74" spans="1:3" ht="83.65" customHeight="1" x14ac:dyDescent="0.25">
      <c r="A74" s="103" t="s">
        <v>777</v>
      </c>
      <c r="B74" s="104" t="s">
        <v>778</v>
      </c>
      <c r="C74" s="105">
        <v>390</v>
      </c>
    </row>
    <row r="75" spans="1:3" ht="100.35" customHeight="1" x14ac:dyDescent="0.25">
      <c r="A75" s="103" t="s">
        <v>779</v>
      </c>
      <c r="B75" s="104" t="s">
        <v>780</v>
      </c>
      <c r="C75" s="105">
        <v>390</v>
      </c>
    </row>
    <row r="76" spans="1:3" ht="100.35" customHeight="1" x14ac:dyDescent="0.25">
      <c r="A76" s="103" t="s">
        <v>781</v>
      </c>
      <c r="B76" s="104" t="s">
        <v>782</v>
      </c>
      <c r="C76" s="105">
        <v>390</v>
      </c>
    </row>
    <row r="77" spans="1:3" ht="50.1" customHeight="1" x14ac:dyDescent="0.25">
      <c r="A77" s="103" t="s">
        <v>783</v>
      </c>
      <c r="B77" s="104" t="s">
        <v>784</v>
      </c>
      <c r="C77" s="105">
        <v>14.8</v>
      </c>
    </row>
    <row r="78" spans="1:3" ht="66.95" customHeight="1" x14ac:dyDescent="0.25">
      <c r="A78" s="103" t="s">
        <v>785</v>
      </c>
      <c r="B78" s="104" t="s">
        <v>786</v>
      </c>
      <c r="C78" s="105">
        <v>14.8</v>
      </c>
    </row>
    <row r="79" spans="1:3" ht="15.75" x14ac:dyDescent="0.25">
      <c r="A79" s="103" t="s">
        <v>442</v>
      </c>
      <c r="B79" s="104" t="s">
        <v>441</v>
      </c>
      <c r="C79" s="105">
        <v>14.8</v>
      </c>
    </row>
    <row r="80" spans="1:3" ht="33.4" customHeight="1" x14ac:dyDescent="0.25">
      <c r="A80" s="103" t="s">
        <v>787</v>
      </c>
      <c r="B80" s="104" t="s">
        <v>788</v>
      </c>
      <c r="C80" s="105">
        <v>580.79999999999995</v>
      </c>
    </row>
    <row r="81" spans="1:3" ht="33.4" customHeight="1" x14ac:dyDescent="0.25">
      <c r="A81" s="103" t="s">
        <v>789</v>
      </c>
      <c r="B81" s="104" t="s">
        <v>790</v>
      </c>
      <c r="C81" s="105">
        <v>580.79999999999995</v>
      </c>
    </row>
    <row r="82" spans="1:3" ht="66.95" customHeight="1" x14ac:dyDescent="0.25">
      <c r="A82" s="103" t="s">
        <v>791</v>
      </c>
      <c r="B82" s="104" t="s">
        <v>792</v>
      </c>
      <c r="C82" s="105">
        <v>62.5</v>
      </c>
    </row>
    <row r="83" spans="1:3" ht="50.1" customHeight="1" x14ac:dyDescent="0.25">
      <c r="A83" s="103" t="s">
        <v>793</v>
      </c>
      <c r="B83" s="104" t="s">
        <v>794</v>
      </c>
      <c r="C83" s="105">
        <v>62.8</v>
      </c>
    </row>
    <row r="84" spans="1:3" ht="50.1" customHeight="1" x14ac:dyDescent="0.25">
      <c r="A84" s="103" t="s">
        <v>795</v>
      </c>
      <c r="B84" s="104" t="s">
        <v>796</v>
      </c>
      <c r="C84" s="105">
        <v>455.5</v>
      </c>
    </row>
    <row r="85" spans="1:3" s="98" customFormat="1" ht="15.75" x14ac:dyDescent="0.25">
      <c r="A85" s="100" t="s">
        <v>797</v>
      </c>
      <c r="B85" s="101" t="s">
        <v>798</v>
      </c>
      <c r="C85" s="102">
        <v>2901.0520000000001</v>
      </c>
    </row>
    <row r="86" spans="1:3" ht="33.4" customHeight="1" x14ac:dyDescent="0.25">
      <c r="A86" s="103" t="s">
        <v>799</v>
      </c>
      <c r="B86" s="104" t="s">
        <v>800</v>
      </c>
      <c r="C86" s="105">
        <v>42</v>
      </c>
    </row>
    <row r="87" spans="1:3" ht="83.65" customHeight="1" x14ac:dyDescent="0.25">
      <c r="A87" s="103" t="s">
        <v>801</v>
      </c>
      <c r="B87" s="104" t="s">
        <v>802</v>
      </c>
      <c r="C87" s="105">
        <v>42</v>
      </c>
    </row>
    <row r="88" spans="1:3" ht="66.95" customHeight="1" x14ac:dyDescent="0.25">
      <c r="A88" s="103" t="s">
        <v>803</v>
      </c>
      <c r="B88" s="104" t="s">
        <v>804</v>
      </c>
      <c r="C88" s="105">
        <v>76</v>
      </c>
    </row>
    <row r="89" spans="1:3" ht="66.95" customHeight="1" x14ac:dyDescent="0.25">
      <c r="A89" s="103" t="s">
        <v>805</v>
      </c>
      <c r="B89" s="104" t="s">
        <v>806</v>
      </c>
      <c r="C89" s="105">
        <v>65</v>
      </c>
    </row>
    <row r="90" spans="1:3" ht="66.95" customHeight="1" x14ac:dyDescent="0.25">
      <c r="A90" s="103" t="s">
        <v>805</v>
      </c>
      <c r="B90" s="104" t="s">
        <v>806</v>
      </c>
      <c r="C90" s="105">
        <v>65</v>
      </c>
    </row>
    <row r="91" spans="1:3" ht="50.1" customHeight="1" x14ac:dyDescent="0.25">
      <c r="A91" s="103" t="s">
        <v>807</v>
      </c>
      <c r="B91" s="104" t="s">
        <v>808</v>
      </c>
      <c r="C91" s="105">
        <v>11</v>
      </c>
    </row>
    <row r="92" spans="1:3" ht="33.4" customHeight="1" x14ac:dyDescent="0.25">
      <c r="A92" s="103" t="s">
        <v>809</v>
      </c>
      <c r="B92" s="104" t="s">
        <v>810</v>
      </c>
      <c r="C92" s="105">
        <v>20</v>
      </c>
    </row>
    <row r="93" spans="1:3" ht="33.4" customHeight="1" x14ac:dyDescent="0.25">
      <c r="A93" s="103" t="s">
        <v>811</v>
      </c>
      <c r="B93" s="104" t="s">
        <v>812</v>
      </c>
      <c r="C93" s="105">
        <v>20</v>
      </c>
    </row>
    <row r="94" spans="1:3" ht="117" customHeight="1" x14ac:dyDescent="0.25">
      <c r="A94" s="103" t="s">
        <v>813</v>
      </c>
      <c r="B94" s="104" t="s">
        <v>814</v>
      </c>
      <c r="C94" s="105">
        <v>20</v>
      </c>
    </row>
    <row r="95" spans="1:3" ht="50.1" customHeight="1" x14ac:dyDescent="0.25">
      <c r="A95" s="103" t="s">
        <v>815</v>
      </c>
      <c r="B95" s="104" t="s">
        <v>816</v>
      </c>
      <c r="C95" s="105">
        <v>10</v>
      </c>
    </row>
    <row r="96" spans="1:3" ht="33.4" customHeight="1" x14ac:dyDescent="0.25">
      <c r="A96" s="103" t="s">
        <v>817</v>
      </c>
      <c r="B96" s="104" t="s">
        <v>818</v>
      </c>
      <c r="C96" s="105">
        <v>10</v>
      </c>
    </row>
    <row r="97" spans="1:3" ht="33.4" customHeight="1" x14ac:dyDescent="0.25">
      <c r="A97" s="103" t="s">
        <v>817</v>
      </c>
      <c r="B97" s="104" t="s">
        <v>818</v>
      </c>
      <c r="C97" s="105">
        <v>10</v>
      </c>
    </row>
    <row r="98" spans="1:3" ht="66.95" customHeight="1" x14ac:dyDescent="0.25">
      <c r="A98" s="103" t="s">
        <v>819</v>
      </c>
      <c r="B98" s="104" t="s">
        <v>820</v>
      </c>
      <c r="C98" s="105">
        <v>315</v>
      </c>
    </row>
    <row r="99" spans="1:3" ht="33.4" customHeight="1" x14ac:dyDescent="0.25">
      <c r="A99" s="103" t="s">
        <v>821</v>
      </c>
      <c r="B99" s="104" t="s">
        <v>822</v>
      </c>
      <c r="C99" s="105">
        <v>444.05200000000002</v>
      </c>
    </row>
    <row r="100" spans="1:3" ht="50.1" customHeight="1" x14ac:dyDescent="0.25">
      <c r="A100" s="103" t="s">
        <v>823</v>
      </c>
      <c r="B100" s="104" t="s">
        <v>824</v>
      </c>
      <c r="C100" s="105">
        <v>2.5</v>
      </c>
    </row>
    <row r="101" spans="1:3" ht="66.95" customHeight="1" x14ac:dyDescent="0.25">
      <c r="A101" s="103" t="s">
        <v>825</v>
      </c>
      <c r="B101" s="104" t="s">
        <v>826</v>
      </c>
      <c r="C101" s="105">
        <v>2.5</v>
      </c>
    </row>
    <row r="102" spans="1:3" ht="33.4" customHeight="1" x14ac:dyDescent="0.25">
      <c r="A102" s="103" t="s">
        <v>827</v>
      </c>
      <c r="B102" s="104" t="s">
        <v>828</v>
      </c>
      <c r="C102" s="105">
        <v>441.55200000000002</v>
      </c>
    </row>
    <row r="103" spans="1:3" ht="66.95" customHeight="1" x14ac:dyDescent="0.25">
      <c r="A103" s="103" t="s">
        <v>829</v>
      </c>
      <c r="B103" s="104" t="s">
        <v>830</v>
      </c>
      <c r="C103" s="105">
        <v>200</v>
      </c>
    </row>
    <row r="104" spans="1:3" ht="66.95" customHeight="1" x14ac:dyDescent="0.25">
      <c r="A104" s="103" t="s">
        <v>831</v>
      </c>
      <c r="B104" s="104" t="s">
        <v>832</v>
      </c>
      <c r="C104" s="105">
        <v>200</v>
      </c>
    </row>
    <row r="105" spans="1:3" ht="117" customHeight="1" x14ac:dyDescent="0.25">
      <c r="A105" s="103" t="s">
        <v>833</v>
      </c>
      <c r="B105" s="104" t="s">
        <v>834</v>
      </c>
      <c r="C105" s="105">
        <v>200</v>
      </c>
    </row>
    <row r="106" spans="1:3" ht="33.4" customHeight="1" x14ac:dyDescent="0.25">
      <c r="A106" s="103" t="s">
        <v>835</v>
      </c>
      <c r="B106" s="104" t="s">
        <v>836</v>
      </c>
      <c r="C106" s="105">
        <v>4</v>
      </c>
    </row>
    <row r="107" spans="1:3" ht="50.1" customHeight="1" x14ac:dyDescent="0.25">
      <c r="A107" s="103" t="s">
        <v>837</v>
      </c>
      <c r="B107" s="104" t="s">
        <v>838</v>
      </c>
      <c r="C107" s="105">
        <v>4</v>
      </c>
    </row>
    <row r="108" spans="1:3" ht="66.95" customHeight="1" x14ac:dyDescent="0.25">
      <c r="A108" s="103" t="s">
        <v>839</v>
      </c>
      <c r="B108" s="104" t="s">
        <v>840</v>
      </c>
      <c r="C108" s="105">
        <v>156</v>
      </c>
    </row>
    <row r="109" spans="1:3" ht="33.4" customHeight="1" x14ac:dyDescent="0.25">
      <c r="A109" s="103" t="s">
        <v>841</v>
      </c>
      <c r="B109" s="104" t="s">
        <v>842</v>
      </c>
      <c r="C109" s="105">
        <v>1624</v>
      </c>
    </row>
    <row r="110" spans="1:3" ht="50.1" customHeight="1" x14ac:dyDescent="0.25">
      <c r="A110" s="103" t="s">
        <v>843</v>
      </c>
      <c r="B110" s="104" t="s">
        <v>844</v>
      </c>
      <c r="C110" s="105">
        <v>1624</v>
      </c>
    </row>
    <row r="111" spans="1:3" s="98" customFormat="1" ht="19.5" customHeight="1" x14ac:dyDescent="0.3">
      <c r="A111" s="95" t="s">
        <v>845</v>
      </c>
      <c r="B111" s="96" t="s">
        <v>846</v>
      </c>
      <c r="C111" s="97">
        <f>C112</f>
        <v>378582.40599999996</v>
      </c>
    </row>
    <row r="112" spans="1:3" s="98" customFormat="1" ht="33.4" customHeight="1" x14ac:dyDescent="0.25">
      <c r="A112" s="100" t="s">
        <v>847</v>
      </c>
      <c r="B112" s="101" t="s">
        <v>848</v>
      </c>
      <c r="C112" s="102">
        <f>372653.306+5929.1</f>
        <v>378582.40599999996</v>
      </c>
    </row>
    <row r="113" spans="1:3" ht="15.75" x14ac:dyDescent="0.25">
      <c r="A113" s="103" t="s">
        <v>849</v>
      </c>
      <c r="B113" s="104" t="s">
        <v>850</v>
      </c>
      <c r="C113" s="105">
        <v>100361.895</v>
      </c>
    </row>
    <row r="114" spans="1:3" ht="15.75" x14ac:dyDescent="0.25">
      <c r="A114" s="103" t="s">
        <v>851</v>
      </c>
      <c r="B114" s="104" t="s">
        <v>852</v>
      </c>
      <c r="C114" s="105">
        <v>4014.6</v>
      </c>
    </row>
    <row r="115" spans="1:3" ht="33.4" customHeight="1" x14ac:dyDescent="0.25">
      <c r="A115" s="103" t="s">
        <v>853</v>
      </c>
      <c r="B115" s="104" t="s">
        <v>854</v>
      </c>
      <c r="C115" s="105">
        <v>4014.6</v>
      </c>
    </row>
    <row r="116" spans="1:3" ht="50.1" customHeight="1" x14ac:dyDescent="0.25">
      <c r="A116" s="103" t="s">
        <v>853</v>
      </c>
      <c r="B116" s="104" t="s">
        <v>855</v>
      </c>
      <c r="C116" s="105">
        <v>4014.6</v>
      </c>
    </row>
    <row r="117" spans="1:3" ht="33.4" customHeight="1" x14ac:dyDescent="0.25">
      <c r="A117" s="103" t="s">
        <v>856</v>
      </c>
      <c r="B117" s="104" t="s">
        <v>857</v>
      </c>
      <c r="C117" s="105">
        <f>C118</f>
        <v>96347.294999999998</v>
      </c>
    </row>
    <row r="118" spans="1:3" ht="33.4" customHeight="1" x14ac:dyDescent="0.25">
      <c r="A118" s="103" t="s">
        <v>858</v>
      </c>
      <c r="B118" s="104" t="s">
        <v>859</v>
      </c>
      <c r="C118" s="105">
        <f>C119</f>
        <v>96347.294999999998</v>
      </c>
    </row>
    <row r="119" spans="1:3" ht="33.4" customHeight="1" x14ac:dyDescent="0.25">
      <c r="A119" s="103" t="s">
        <v>858</v>
      </c>
      <c r="B119" s="104" t="s">
        <v>860</v>
      </c>
      <c r="C119" s="105">
        <v>96347.294999999998</v>
      </c>
    </row>
    <row r="120" spans="1:3" ht="33.4" customHeight="1" x14ac:dyDescent="0.25">
      <c r="A120" s="103" t="s">
        <v>861</v>
      </c>
      <c r="B120" s="104" t="s">
        <v>862</v>
      </c>
      <c r="C120" s="105">
        <v>45387.760999999999</v>
      </c>
    </row>
    <row r="121" spans="1:3" ht="33.4" customHeight="1" x14ac:dyDescent="0.25">
      <c r="A121" s="103" t="s">
        <v>863</v>
      </c>
      <c r="B121" s="104" t="s">
        <v>864</v>
      </c>
      <c r="C121" s="105">
        <v>198.994</v>
      </c>
    </row>
    <row r="122" spans="1:3" ht="33.4" customHeight="1" x14ac:dyDescent="0.25">
      <c r="A122" s="103" t="s">
        <v>865</v>
      </c>
      <c r="B122" s="104" t="s">
        <v>866</v>
      </c>
      <c r="C122" s="105">
        <v>198.994</v>
      </c>
    </row>
    <row r="123" spans="1:3" ht="33.4" customHeight="1" x14ac:dyDescent="0.25">
      <c r="A123" s="103" t="s">
        <v>865</v>
      </c>
      <c r="B123" s="104" t="s">
        <v>867</v>
      </c>
      <c r="C123" s="105">
        <v>198.994</v>
      </c>
    </row>
    <row r="124" spans="1:3" ht="50.1" customHeight="1" x14ac:dyDescent="0.25">
      <c r="A124" s="103" t="s">
        <v>868</v>
      </c>
      <c r="B124" s="104" t="s">
        <v>869</v>
      </c>
      <c r="C124" s="105">
        <v>263.73599999999999</v>
      </c>
    </row>
    <row r="125" spans="1:3" ht="50.1" customHeight="1" x14ac:dyDescent="0.25">
      <c r="A125" s="103" t="s">
        <v>870</v>
      </c>
      <c r="B125" s="104" t="s">
        <v>871</v>
      </c>
      <c r="C125" s="105">
        <v>263.73599999999999</v>
      </c>
    </row>
    <row r="126" spans="1:3" ht="50.1" customHeight="1" x14ac:dyDescent="0.25">
      <c r="A126" s="103" t="s">
        <v>870</v>
      </c>
      <c r="B126" s="104" t="s">
        <v>872</v>
      </c>
      <c r="C126" s="105">
        <v>129.23099999999999</v>
      </c>
    </row>
    <row r="127" spans="1:3" ht="50.1" customHeight="1" x14ac:dyDescent="0.25">
      <c r="A127" s="103" t="s">
        <v>870</v>
      </c>
      <c r="B127" s="104" t="s">
        <v>873</v>
      </c>
      <c r="C127" s="105">
        <v>134.505</v>
      </c>
    </row>
    <row r="128" spans="1:3" ht="15.75" x14ac:dyDescent="0.25">
      <c r="A128" s="103" t="s">
        <v>874</v>
      </c>
      <c r="B128" s="104" t="s">
        <v>875</v>
      </c>
      <c r="C128" s="105">
        <v>70.73</v>
      </c>
    </row>
    <row r="129" spans="1:3" ht="33.4" customHeight="1" x14ac:dyDescent="0.25">
      <c r="A129" s="103" t="s">
        <v>876</v>
      </c>
      <c r="B129" s="104" t="s">
        <v>877</v>
      </c>
      <c r="C129" s="105">
        <v>70.73</v>
      </c>
    </row>
    <row r="130" spans="1:3" ht="33.4" customHeight="1" x14ac:dyDescent="0.25">
      <c r="A130" s="103" t="s">
        <v>876</v>
      </c>
      <c r="B130" s="104" t="s">
        <v>878</v>
      </c>
      <c r="C130" s="105">
        <v>37.5</v>
      </c>
    </row>
    <row r="131" spans="1:3" ht="33.4" customHeight="1" x14ac:dyDescent="0.25">
      <c r="A131" s="103" t="s">
        <v>876</v>
      </c>
      <c r="B131" s="104" t="s">
        <v>879</v>
      </c>
      <c r="C131" s="105">
        <v>6.1</v>
      </c>
    </row>
    <row r="132" spans="1:3" ht="33.4" customHeight="1" x14ac:dyDescent="0.25">
      <c r="A132" s="103" t="s">
        <v>876</v>
      </c>
      <c r="B132" s="104" t="s">
        <v>880</v>
      </c>
      <c r="C132" s="105">
        <v>27.13</v>
      </c>
    </row>
    <row r="133" spans="1:3" ht="66.95" customHeight="1" x14ac:dyDescent="0.25">
      <c r="A133" s="103" t="s">
        <v>881</v>
      </c>
      <c r="B133" s="104" t="s">
        <v>882</v>
      </c>
      <c r="C133" s="105">
        <v>12285.799000000001</v>
      </c>
    </row>
    <row r="134" spans="1:3" ht="33.4" customHeight="1" x14ac:dyDescent="0.25">
      <c r="A134" s="103" t="s">
        <v>881</v>
      </c>
      <c r="B134" s="104" t="s">
        <v>883</v>
      </c>
      <c r="C134" s="105">
        <v>6265.7569999999996</v>
      </c>
    </row>
    <row r="135" spans="1:3" ht="33.4" customHeight="1" x14ac:dyDescent="0.25">
      <c r="A135" s="103" t="s">
        <v>881</v>
      </c>
      <c r="B135" s="104" t="s">
        <v>884</v>
      </c>
      <c r="C135" s="105">
        <v>6020.0420000000004</v>
      </c>
    </row>
    <row r="136" spans="1:3" ht="83.65" customHeight="1" x14ac:dyDescent="0.25">
      <c r="A136" s="103" t="s">
        <v>885</v>
      </c>
      <c r="B136" s="104" t="s">
        <v>886</v>
      </c>
      <c r="C136" s="105">
        <v>1440.32</v>
      </c>
    </row>
    <row r="137" spans="1:3" ht="33.4" customHeight="1" x14ac:dyDescent="0.25">
      <c r="A137" s="103" t="s">
        <v>885</v>
      </c>
      <c r="B137" s="104" t="s">
        <v>887</v>
      </c>
      <c r="C137" s="105">
        <v>101.6</v>
      </c>
    </row>
    <row r="138" spans="1:3" ht="33.4" customHeight="1" x14ac:dyDescent="0.25">
      <c r="A138" s="103" t="s">
        <v>885</v>
      </c>
      <c r="B138" s="104" t="s">
        <v>888</v>
      </c>
      <c r="C138" s="105">
        <v>1338.72</v>
      </c>
    </row>
    <row r="139" spans="1:3" ht="15.75" x14ac:dyDescent="0.25">
      <c r="A139" s="103" t="s">
        <v>889</v>
      </c>
      <c r="B139" s="104" t="s">
        <v>890</v>
      </c>
      <c r="C139" s="105">
        <v>31128.182000000001</v>
      </c>
    </row>
    <row r="140" spans="1:3" ht="15.75" x14ac:dyDescent="0.25">
      <c r="A140" s="103" t="s">
        <v>891</v>
      </c>
      <c r="B140" s="104" t="s">
        <v>892</v>
      </c>
      <c r="C140" s="105">
        <v>31128.182000000001</v>
      </c>
    </row>
    <row r="141" spans="1:3" ht="50.1" customHeight="1" x14ac:dyDescent="0.25">
      <c r="A141" s="103" t="s">
        <v>891</v>
      </c>
      <c r="B141" s="104" t="s">
        <v>893</v>
      </c>
      <c r="C141" s="105">
        <v>411.8</v>
      </c>
    </row>
    <row r="142" spans="1:3" ht="33.4" customHeight="1" x14ac:dyDescent="0.25">
      <c r="A142" s="103" t="s">
        <v>891</v>
      </c>
      <c r="B142" s="104" t="s">
        <v>894</v>
      </c>
      <c r="C142" s="105">
        <v>525.14200000000005</v>
      </c>
    </row>
    <row r="143" spans="1:3" ht="33.4" customHeight="1" x14ac:dyDescent="0.25">
      <c r="A143" s="103" t="s">
        <v>891</v>
      </c>
      <c r="B143" s="104" t="s">
        <v>895</v>
      </c>
      <c r="C143" s="105">
        <v>718.2</v>
      </c>
    </row>
    <row r="144" spans="1:3" ht="50.1" customHeight="1" x14ac:dyDescent="0.25">
      <c r="A144" s="103" t="s">
        <v>891</v>
      </c>
      <c r="B144" s="104" t="s">
        <v>896</v>
      </c>
      <c r="C144" s="105">
        <v>12333.7</v>
      </c>
    </row>
    <row r="145" spans="1:3" ht="33.4" customHeight="1" x14ac:dyDescent="0.25">
      <c r="A145" s="103" t="s">
        <v>891</v>
      </c>
      <c r="B145" s="104" t="s">
        <v>897</v>
      </c>
      <c r="C145" s="105">
        <v>63.4</v>
      </c>
    </row>
    <row r="146" spans="1:3" ht="33.4" customHeight="1" x14ac:dyDescent="0.25">
      <c r="A146" s="103" t="s">
        <v>891</v>
      </c>
      <c r="B146" s="104" t="s">
        <v>898</v>
      </c>
      <c r="C146" s="105">
        <v>233.9</v>
      </c>
    </row>
    <row r="147" spans="1:3" ht="66.95" customHeight="1" x14ac:dyDescent="0.25">
      <c r="A147" s="103" t="s">
        <v>891</v>
      </c>
      <c r="B147" s="104" t="s">
        <v>899</v>
      </c>
      <c r="C147" s="105">
        <v>6148.1</v>
      </c>
    </row>
    <row r="148" spans="1:3" ht="33.4" customHeight="1" x14ac:dyDescent="0.25">
      <c r="A148" s="103" t="s">
        <v>891</v>
      </c>
      <c r="B148" s="104" t="s">
        <v>900</v>
      </c>
      <c r="C148" s="105">
        <v>257</v>
      </c>
    </row>
    <row r="149" spans="1:3" ht="50.1" customHeight="1" x14ac:dyDescent="0.25">
      <c r="A149" s="103" t="s">
        <v>891</v>
      </c>
      <c r="B149" s="104" t="s">
        <v>901</v>
      </c>
      <c r="C149" s="105">
        <v>237.7</v>
      </c>
    </row>
    <row r="150" spans="1:3" ht="50.1" customHeight="1" x14ac:dyDescent="0.25">
      <c r="A150" s="103" t="s">
        <v>891</v>
      </c>
      <c r="B150" s="104" t="s">
        <v>902</v>
      </c>
      <c r="C150" s="105">
        <v>300</v>
      </c>
    </row>
    <row r="151" spans="1:3" ht="50.1" customHeight="1" x14ac:dyDescent="0.25">
      <c r="A151" s="103" t="s">
        <v>891</v>
      </c>
      <c r="B151" s="104" t="s">
        <v>903</v>
      </c>
      <c r="C151" s="105">
        <v>300</v>
      </c>
    </row>
    <row r="152" spans="1:3" ht="50.1" customHeight="1" x14ac:dyDescent="0.25">
      <c r="A152" s="103" t="s">
        <v>891</v>
      </c>
      <c r="B152" s="104" t="s">
        <v>904</v>
      </c>
      <c r="C152" s="105">
        <v>1720.51</v>
      </c>
    </row>
    <row r="153" spans="1:3" ht="33.4" customHeight="1" x14ac:dyDescent="0.25">
      <c r="A153" s="103" t="s">
        <v>891</v>
      </c>
      <c r="B153" s="104" t="s">
        <v>140</v>
      </c>
      <c r="C153" s="105">
        <v>32</v>
      </c>
    </row>
    <row r="154" spans="1:3" ht="33.4" customHeight="1" x14ac:dyDescent="0.25">
      <c r="A154" s="103" t="s">
        <v>891</v>
      </c>
      <c r="B154" s="104" t="s">
        <v>905</v>
      </c>
      <c r="C154" s="105">
        <v>7846.73</v>
      </c>
    </row>
    <row r="155" spans="1:3" ht="15.75" x14ac:dyDescent="0.25">
      <c r="A155" s="103" t="s">
        <v>891</v>
      </c>
      <c r="B155" s="104" t="s">
        <v>906</v>
      </c>
      <c r="C155" s="105">
        <v>232791.606</v>
      </c>
    </row>
    <row r="156" spans="1:3" ht="33.4" customHeight="1" x14ac:dyDescent="0.25">
      <c r="A156" s="103" t="s">
        <v>891</v>
      </c>
      <c r="B156" s="104" t="s">
        <v>907</v>
      </c>
      <c r="C156" s="105">
        <v>9629.402</v>
      </c>
    </row>
    <row r="157" spans="1:3" ht="33.4" customHeight="1" x14ac:dyDescent="0.25">
      <c r="A157" s="103" t="s">
        <v>891</v>
      </c>
      <c r="B157" s="104" t="s">
        <v>908</v>
      </c>
      <c r="C157" s="105">
        <v>9629.402</v>
      </c>
    </row>
    <row r="158" spans="1:3" ht="83.65" customHeight="1" x14ac:dyDescent="0.25">
      <c r="A158" s="103" t="s">
        <v>891</v>
      </c>
      <c r="B158" s="104" t="s">
        <v>909</v>
      </c>
      <c r="C158" s="105">
        <v>136.63900000000001</v>
      </c>
    </row>
    <row r="159" spans="1:3" ht="100.35" customHeight="1" x14ac:dyDescent="0.25">
      <c r="A159" s="103" t="s">
        <v>891</v>
      </c>
      <c r="B159" s="104" t="s">
        <v>910</v>
      </c>
      <c r="C159" s="105">
        <v>4.5</v>
      </c>
    </row>
    <row r="160" spans="1:3" ht="100.35" customHeight="1" x14ac:dyDescent="0.25">
      <c r="A160" s="103" t="s">
        <v>891</v>
      </c>
      <c r="B160" s="104" t="s">
        <v>911</v>
      </c>
      <c r="C160" s="105">
        <v>4.5</v>
      </c>
    </row>
    <row r="161" spans="1:3" ht="50.1" customHeight="1" x14ac:dyDescent="0.25">
      <c r="A161" s="103" t="s">
        <v>891</v>
      </c>
      <c r="B161" s="104" t="s">
        <v>912</v>
      </c>
      <c r="C161" s="105">
        <v>632.5</v>
      </c>
    </row>
    <row r="162" spans="1:3" ht="167.25" customHeight="1" x14ac:dyDescent="0.25">
      <c r="A162" s="103" t="s">
        <v>891</v>
      </c>
      <c r="B162" s="104" t="s">
        <v>254</v>
      </c>
      <c r="C162" s="105">
        <v>32.799999999999997</v>
      </c>
    </row>
    <row r="163" spans="1:3" ht="66.95" customHeight="1" x14ac:dyDescent="0.25">
      <c r="A163" s="103" t="s">
        <v>891</v>
      </c>
      <c r="B163" s="104" t="s">
        <v>913</v>
      </c>
      <c r="C163" s="105">
        <v>5489.3</v>
      </c>
    </row>
    <row r="164" spans="1:3" ht="66.95" customHeight="1" x14ac:dyDescent="0.25">
      <c r="A164" s="103" t="s">
        <v>891</v>
      </c>
      <c r="B164" s="104" t="s">
        <v>914</v>
      </c>
      <c r="C164" s="105">
        <v>10.9</v>
      </c>
    </row>
    <row r="165" spans="1:3" ht="83.65" customHeight="1" x14ac:dyDescent="0.25">
      <c r="A165" s="103" t="s">
        <v>891</v>
      </c>
      <c r="B165" s="104" t="s">
        <v>915</v>
      </c>
      <c r="C165" s="105">
        <v>58.158999999999999</v>
      </c>
    </row>
    <row r="166" spans="1:3" ht="50.1" customHeight="1" x14ac:dyDescent="0.25">
      <c r="A166" s="103" t="s">
        <v>891</v>
      </c>
      <c r="B166" s="104" t="s">
        <v>916</v>
      </c>
      <c r="C166" s="105">
        <v>100</v>
      </c>
    </row>
    <row r="167" spans="1:3" ht="50.1" customHeight="1" x14ac:dyDescent="0.25">
      <c r="A167" s="103" t="s">
        <v>891</v>
      </c>
      <c r="B167" s="104" t="s">
        <v>917</v>
      </c>
      <c r="C167" s="105">
        <v>2643</v>
      </c>
    </row>
    <row r="168" spans="1:3" ht="100.35" customHeight="1" x14ac:dyDescent="0.25">
      <c r="A168" s="103" t="s">
        <v>891</v>
      </c>
      <c r="B168" s="104" t="s">
        <v>918</v>
      </c>
      <c r="C168" s="105">
        <v>156.30000000000001</v>
      </c>
    </row>
    <row r="169" spans="1:3" ht="50.1" customHeight="1" x14ac:dyDescent="0.25">
      <c r="A169" s="103" t="s">
        <v>891</v>
      </c>
      <c r="B169" s="104" t="s">
        <v>919</v>
      </c>
      <c r="C169" s="105">
        <v>221.70400000000001</v>
      </c>
    </row>
    <row r="170" spans="1:3" ht="117" customHeight="1" x14ac:dyDescent="0.25">
      <c r="A170" s="103" t="s">
        <v>891</v>
      </c>
      <c r="B170" s="104" t="s">
        <v>920</v>
      </c>
      <c r="C170" s="105">
        <v>5</v>
      </c>
    </row>
    <row r="171" spans="1:3" ht="100.35" customHeight="1" x14ac:dyDescent="0.25">
      <c r="A171" s="103" t="s">
        <v>891</v>
      </c>
      <c r="B171" s="104" t="s">
        <v>921</v>
      </c>
      <c r="C171" s="105">
        <v>129.1</v>
      </c>
    </row>
    <row r="172" spans="1:3" ht="117" customHeight="1" x14ac:dyDescent="0.25">
      <c r="A172" s="103" t="s">
        <v>891</v>
      </c>
      <c r="B172" s="104" t="s">
        <v>922</v>
      </c>
      <c r="C172" s="105">
        <v>5</v>
      </c>
    </row>
    <row r="173" spans="1:3" ht="83.65" customHeight="1" x14ac:dyDescent="0.25">
      <c r="A173" s="103" t="s">
        <v>923</v>
      </c>
      <c r="B173" s="104" t="s">
        <v>924</v>
      </c>
      <c r="C173" s="105">
        <v>5102.5</v>
      </c>
    </row>
    <row r="174" spans="1:3" ht="83.65" customHeight="1" x14ac:dyDescent="0.25">
      <c r="A174" s="103" t="s">
        <v>925</v>
      </c>
      <c r="B174" s="104" t="s">
        <v>926</v>
      </c>
      <c r="C174" s="105">
        <v>5102.5</v>
      </c>
    </row>
    <row r="175" spans="1:3" ht="83.65" customHeight="1" x14ac:dyDescent="0.25">
      <c r="A175" s="103" t="s">
        <v>925</v>
      </c>
      <c r="B175" s="104" t="s">
        <v>927</v>
      </c>
      <c r="C175" s="105">
        <v>5102.5</v>
      </c>
    </row>
    <row r="176" spans="1:3" ht="66.95" customHeight="1" x14ac:dyDescent="0.25">
      <c r="A176" s="103" t="s">
        <v>928</v>
      </c>
      <c r="B176" s="104" t="s">
        <v>929</v>
      </c>
      <c r="C176" s="105">
        <v>2054.1999999999998</v>
      </c>
    </row>
    <row r="177" spans="1:3" ht="66.95" customHeight="1" x14ac:dyDescent="0.25">
      <c r="A177" s="103" t="s">
        <v>930</v>
      </c>
      <c r="B177" s="104" t="s">
        <v>931</v>
      </c>
      <c r="C177" s="105">
        <v>2054.1999999999998</v>
      </c>
    </row>
    <row r="178" spans="1:3" ht="66.95" customHeight="1" x14ac:dyDescent="0.25">
      <c r="A178" s="103" t="s">
        <v>930</v>
      </c>
      <c r="B178" s="104" t="s">
        <v>932</v>
      </c>
      <c r="C178" s="105">
        <v>2054.1999999999998</v>
      </c>
    </row>
    <row r="179" spans="1:3" ht="33.4" customHeight="1" x14ac:dyDescent="0.25">
      <c r="A179" s="103" t="s">
        <v>933</v>
      </c>
      <c r="B179" s="104" t="s">
        <v>934</v>
      </c>
      <c r="C179" s="105">
        <v>1167.9000000000001</v>
      </c>
    </row>
    <row r="180" spans="1:3" ht="50.1" customHeight="1" x14ac:dyDescent="0.25">
      <c r="A180" s="103" t="s">
        <v>935</v>
      </c>
      <c r="B180" s="104" t="s">
        <v>936</v>
      </c>
      <c r="C180" s="105">
        <v>1167.9000000000001</v>
      </c>
    </row>
    <row r="181" spans="1:3" ht="66.95" customHeight="1" x14ac:dyDescent="0.25">
      <c r="A181" s="103" t="s">
        <v>935</v>
      </c>
      <c r="B181" s="104" t="s">
        <v>937</v>
      </c>
      <c r="C181" s="105">
        <v>1167.9000000000001</v>
      </c>
    </row>
    <row r="182" spans="1:3" ht="66.95" customHeight="1" x14ac:dyDescent="0.25">
      <c r="A182" s="103" t="s">
        <v>938</v>
      </c>
      <c r="B182" s="104" t="s">
        <v>939</v>
      </c>
      <c r="C182" s="105">
        <v>12</v>
      </c>
    </row>
    <row r="183" spans="1:3" ht="66.95" customHeight="1" x14ac:dyDescent="0.25">
      <c r="A183" s="103" t="s">
        <v>940</v>
      </c>
      <c r="B183" s="104" t="s">
        <v>941</v>
      </c>
      <c r="C183" s="105">
        <v>12</v>
      </c>
    </row>
    <row r="184" spans="1:3" ht="83.65" customHeight="1" x14ac:dyDescent="0.25">
      <c r="A184" s="103" t="s">
        <v>940</v>
      </c>
      <c r="B184" s="104" t="s">
        <v>942</v>
      </c>
      <c r="C184" s="105">
        <v>12</v>
      </c>
    </row>
    <row r="185" spans="1:3" ht="83.65" customHeight="1" x14ac:dyDescent="0.25">
      <c r="A185" s="103" t="s">
        <v>943</v>
      </c>
      <c r="B185" s="104" t="s">
        <v>944</v>
      </c>
      <c r="C185" s="105">
        <v>744.80399999999997</v>
      </c>
    </row>
    <row r="186" spans="1:3" ht="83.65" customHeight="1" x14ac:dyDescent="0.25">
      <c r="A186" s="103" t="s">
        <v>945</v>
      </c>
      <c r="B186" s="104" t="s">
        <v>946</v>
      </c>
      <c r="C186" s="105">
        <v>744.80399999999997</v>
      </c>
    </row>
    <row r="187" spans="1:3" ht="66.95" customHeight="1" x14ac:dyDescent="0.25">
      <c r="A187" s="103" t="s">
        <v>945</v>
      </c>
      <c r="B187" s="104" t="s">
        <v>947</v>
      </c>
      <c r="C187" s="105">
        <v>744.80399999999997</v>
      </c>
    </row>
    <row r="188" spans="1:3" ht="33.4" customHeight="1" x14ac:dyDescent="0.25">
      <c r="A188" s="103" t="s">
        <v>948</v>
      </c>
      <c r="B188" s="104" t="s">
        <v>949</v>
      </c>
      <c r="C188" s="105">
        <v>72.099999999999994</v>
      </c>
    </row>
    <row r="189" spans="1:3" ht="33.4" customHeight="1" x14ac:dyDescent="0.25">
      <c r="A189" s="103" t="s">
        <v>950</v>
      </c>
      <c r="B189" s="104" t="s">
        <v>951</v>
      </c>
      <c r="C189" s="105">
        <v>72.099999999999994</v>
      </c>
    </row>
    <row r="190" spans="1:3" ht="50.1" customHeight="1" x14ac:dyDescent="0.25">
      <c r="A190" s="103" t="s">
        <v>950</v>
      </c>
      <c r="B190" s="104" t="s">
        <v>952</v>
      </c>
      <c r="C190" s="105">
        <v>72.099999999999994</v>
      </c>
    </row>
    <row r="191" spans="1:3" ht="15.75" x14ac:dyDescent="0.25">
      <c r="A191" s="103" t="s">
        <v>953</v>
      </c>
      <c r="B191" s="104" t="s">
        <v>954</v>
      </c>
      <c r="C191" s="105">
        <v>214008.7</v>
      </c>
    </row>
    <row r="192" spans="1:3" ht="15.75" x14ac:dyDescent="0.25">
      <c r="A192" s="103" t="s">
        <v>955</v>
      </c>
      <c r="B192" s="104" t="s">
        <v>956</v>
      </c>
      <c r="C192" s="105">
        <v>214008.7</v>
      </c>
    </row>
    <row r="193" spans="1:3" ht="50.1" customHeight="1" x14ac:dyDescent="0.25">
      <c r="A193" s="103" t="s">
        <v>955</v>
      </c>
      <c r="B193" s="104" t="s">
        <v>957</v>
      </c>
      <c r="C193" s="105">
        <v>214008.7</v>
      </c>
    </row>
    <row r="194" spans="1:3" ht="15.75" x14ac:dyDescent="0.25">
      <c r="A194" s="103" t="s">
        <v>958</v>
      </c>
      <c r="B194" s="104" t="s">
        <v>959</v>
      </c>
      <c r="C194" s="105">
        <v>41.143999999999998</v>
      </c>
    </row>
    <row r="195" spans="1:3" ht="66.95" customHeight="1" x14ac:dyDescent="0.25">
      <c r="A195" s="103" t="s">
        <v>960</v>
      </c>
      <c r="B195" s="104" t="s">
        <v>961</v>
      </c>
      <c r="C195" s="105">
        <v>41.143999999999998</v>
      </c>
    </row>
    <row r="196" spans="1:3" ht="66.95" customHeight="1" x14ac:dyDescent="0.25">
      <c r="A196" s="103" t="s">
        <v>962</v>
      </c>
      <c r="B196" s="104" t="s">
        <v>963</v>
      </c>
      <c r="C196" s="105">
        <v>41.143999999999998</v>
      </c>
    </row>
    <row r="197" spans="1:3" ht="50.1" customHeight="1" x14ac:dyDescent="0.25">
      <c r="A197" s="103" t="s">
        <v>962</v>
      </c>
      <c r="B197" s="104" t="s">
        <v>964</v>
      </c>
      <c r="C197" s="105">
        <v>41.143999999999998</v>
      </c>
    </row>
    <row r="198" spans="1:3" ht="15.75" x14ac:dyDescent="0.25">
      <c r="A198" s="103" t="s">
        <v>965</v>
      </c>
      <c r="B198" s="104" t="s">
        <v>966</v>
      </c>
      <c r="C198" s="105">
        <v>0</v>
      </c>
    </row>
    <row r="199" spans="1:3" ht="19.5" customHeight="1" x14ac:dyDescent="0.3">
      <c r="A199" s="154" t="s">
        <v>967</v>
      </c>
      <c r="B199" s="155"/>
      <c r="C199" s="99">
        <f>585942.706+5929.1</f>
        <v>591871.80599999998</v>
      </c>
    </row>
  </sheetData>
  <mergeCells count="8">
    <mergeCell ref="A52:B52"/>
    <mergeCell ref="A199:B199"/>
    <mergeCell ref="A10:C10"/>
    <mergeCell ref="A13:A15"/>
    <mergeCell ref="B13:B15"/>
    <mergeCell ref="C13:C15"/>
    <mergeCell ref="A17:B17"/>
    <mergeCell ref="A19:B19"/>
  </mergeCells>
  <pageMargins left="0.39370078740157483" right="0.39370078740157483" top="0.59055118110236227" bottom="0.59055118110236227" header="0.39370078740157483" footer="0.3937007874015748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4"/>
  <sheetViews>
    <sheetView topLeftCell="A76" zoomScale="70" zoomScaleNormal="70" workbookViewId="0">
      <selection activeCell="M92" sqref="M92"/>
    </sheetView>
  </sheetViews>
  <sheetFormatPr defaultColWidth="8.85546875" defaultRowHeight="18" customHeight="1" x14ac:dyDescent="0.25"/>
  <cols>
    <col min="1" max="1" width="40.7109375" style="1" customWidth="1"/>
    <col min="2" max="2" width="80.7109375" style="1" customWidth="1"/>
    <col min="3" max="4" width="30.7109375" style="1" customWidth="1"/>
    <col min="5" max="16384" width="8.85546875" style="1"/>
  </cols>
  <sheetData>
    <row r="1" spans="1:4" ht="18" customHeight="1" x14ac:dyDescent="0.3">
      <c r="D1" s="2" t="s">
        <v>968</v>
      </c>
    </row>
    <row r="2" spans="1:4" ht="18" customHeight="1" x14ac:dyDescent="0.3">
      <c r="D2" s="2" t="s">
        <v>1</v>
      </c>
    </row>
    <row r="3" spans="1:4" ht="18" customHeight="1" x14ac:dyDescent="0.3">
      <c r="D3" s="2" t="s">
        <v>2</v>
      </c>
    </row>
    <row r="4" spans="1:4" ht="18" customHeight="1" x14ac:dyDescent="0.3">
      <c r="D4" s="2" t="s">
        <v>3</v>
      </c>
    </row>
    <row r="5" spans="1:4" ht="18" customHeight="1" x14ac:dyDescent="0.3">
      <c r="D5" s="2"/>
    </row>
    <row r="6" spans="1:4" ht="18" customHeight="1" x14ac:dyDescent="0.3">
      <c r="D6" s="2" t="s">
        <v>968</v>
      </c>
    </row>
    <row r="7" spans="1:4" ht="18" customHeight="1" x14ac:dyDescent="0.3">
      <c r="D7" s="2" t="s">
        <v>1</v>
      </c>
    </row>
    <row r="8" spans="1:4" ht="18.75" x14ac:dyDescent="0.3">
      <c r="A8" s="106"/>
      <c r="B8" s="106"/>
      <c r="C8" s="18"/>
      <c r="D8" s="2" t="s">
        <v>2</v>
      </c>
    </row>
    <row r="9" spans="1:4" ht="18.75" x14ac:dyDescent="0.3">
      <c r="A9" s="106"/>
      <c r="B9" s="106"/>
      <c r="C9" s="18"/>
      <c r="D9" s="2" t="s">
        <v>4</v>
      </c>
    </row>
    <row r="10" spans="1:4" ht="39" customHeight="1" x14ac:dyDescent="0.25">
      <c r="A10" s="163" t="s">
        <v>969</v>
      </c>
      <c r="B10" s="163"/>
      <c r="C10" s="163"/>
      <c r="D10" s="163"/>
    </row>
    <row r="11" spans="1:4" ht="15" x14ac:dyDescent="0.25"/>
    <row r="12" spans="1:4" ht="18" customHeight="1" x14ac:dyDescent="0.25">
      <c r="D12" s="107" t="s">
        <v>662</v>
      </c>
    </row>
    <row r="13" spans="1:4" ht="22.35" customHeight="1" x14ac:dyDescent="0.25">
      <c r="A13" s="164" t="s">
        <v>663</v>
      </c>
      <c r="B13" s="164" t="s">
        <v>664</v>
      </c>
      <c r="C13" s="165" t="s">
        <v>970</v>
      </c>
      <c r="D13" s="165" t="s">
        <v>971</v>
      </c>
    </row>
    <row r="14" spans="1:4" ht="22.35" customHeight="1" x14ac:dyDescent="0.25">
      <c r="A14" s="164"/>
      <c r="B14" s="164"/>
      <c r="C14" s="165"/>
      <c r="D14" s="165"/>
    </row>
    <row r="15" spans="1:4" ht="22.35" customHeight="1" x14ac:dyDescent="0.25">
      <c r="A15" s="164"/>
      <c r="B15" s="164"/>
      <c r="C15" s="165"/>
      <c r="D15" s="165"/>
    </row>
    <row r="16" spans="1:4" s="109" customFormat="1" ht="12.75" x14ac:dyDescent="0.2">
      <c r="A16" s="108" t="s">
        <v>666</v>
      </c>
      <c r="B16" s="108" t="s">
        <v>667</v>
      </c>
      <c r="C16" s="108" t="s">
        <v>668</v>
      </c>
      <c r="D16" s="108" t="s">
        <v>972</v>
      </c>
    </row>
    <row r="17" spans="1:4" ht="19.5" customHeight="1" x14ac:dyDescent="0.3">
      <c r="A17" s="166" t="s">
        <v>669</v>
      </c>
      <c r="B17" s="167"/>
      <c r="C17" s="110"/>
      <c r="D17" s="110"/>
    </row>
    <row r="18" spans="1:4" s="114" customFormat="1" ht="19.5" customHeight="1" x14ac:dyDescent="0.3">
      <c r="A18" s="111" t="s">
        <v>670</v>
      </c>
      <c r="B18" s="112" t="s">
        <v>671</v>
      </c>
      <c r="C18" s="113">
        <v>184693.05</v>
      </c>
      <c r="D18" s="113">
        <v>181771.89</v>
      </c>
    </row>
    <row r="19" spans="1:4" s="114" customFormat="1" ht="15.75" x14ac:dyDescent="0.25">
      <c r="A19" s="6" t="s">
        <v>673</v>
      </c>
      <c r="B19" s="5" t="s">
        <v>674</v>
      </c>
      <c r="C19" s="115">
        <v>144409</v>
      </c>
      <c r="D19" s="115">
        <v>144409</v>
      </c>
    </row>
    <row r="20" spans="1:4" ht="15.75" x14ac:dyDescent="0.25">
      <c r="A20" s="10" t="s">
        <v>675</v>
      </c>
      <c r="B20" s="16" t="s">
        <v>676</v>
      </c>
      <c r="C20" s="116">
        <v>144409</v>
      </c>
      <c r="D20" s="116">
        <v>144409</v>
      </c>
    </row>
    <row r="21" spans="1:4" ht="83.65" customHeight="1" x14ac:dyDescent="0.25">
      <c r="A21" s="10" t="s">
        <v>677</v>
      </c>
      <c r="B21" s="16" t="s">
        <v>678</v>
      </c>
      <c r="C21" s="116">
        <v>143802.5</v>
      </c>
      <c r="D21" s="116">
        <v>143802.5</v>
      </c>
    </row>
    <row r="22" spans="1:4" ht="117" customHeight="1" x14ac:dyDescent="0.25">
      <c r="A22" s="10" t="s">
        <v>679</v>
      </c>
      <c r="B22" s="16" t="s">
        <v>680</v>
      </c>
      <c r="C22" s="116">
        <v>202.2</v>
      </c>
      <c r="D22" s="116">
        <v>202.2</v>
      </c>
    </row>
    <row r="23" spans="1:4" ht="50.1" customHeight="1" x14ac:dyDescent="0.25">
      <c r="A23" s="10" t="s">
        <v>681</v>
      </c>
      <c r="B23" s="16" t="s">
        <v>682</v>
      </c>
      <c r="C23" s="116">
        <v>404.3</v>
      </c>
      <c r="D23" s="116">
        <v>404.3</v>
      </c>
    </row>
    <row r="24" spans="1:4" s="114" customFormat="1" ht="33.4" customHeight="1" x14ac:dyDescent="0.25">
      <c r="A24" s="6" t="s">
        <v>693</v>
      </c>
      <c r="B24" s="5" t="s">
        <v>694</v>
      </c>
      <c r="C24" s="115">
        <v>12734</v>
      </c>
      <c r="D24" s="115">
        <v>12734</v>
      </c>
    </row>
    <row r="25" spans="1:4" ht="31.5" x14ac:dyDescent="0.25">
      <c r="A25" s="10" t="s">
        <v>695</v>
      </c>
      <c r="B25" s="16" t="s">
        <v>696</v>
      </c>
      <c r="C25" s="116">
        <v>2953</v>
      </c>
      <c r="D25" s="116">
        <v>2953</v>
      </c>
    </row>
    <row r="26" spans="1:4" ht="31.5" x14ac:dyDescent="0.25">
      <c r="A26" s="10" t="s">
        <v>697</v>
      </c>
      <c r="B26" s="16" t="s">
        <v>698</v>
      </c>
      <c r="C26" s="116">
        <v>2582</v>
      </c>
      <c r="D26" s="116">
        <v>2582</v>
      </c>
    </row>
    <row r="27" spans="1:4" ht="31.5" x14ac:dyDescent="0.25">
      <c r="A27" s="10" t="s">
        <v>699</v>
      </c>
      <c r="B27" s="16" t="s">
        <v>698</v>
      </c>
      <c r="C27" s="116">
        <v>2582</v>
      </c>
      <c r="D27" s="116">
        <v>2582</v>
      </c>
    </row>
    <row r="28" spans="1:4" ht="31.5" x14ac:dyDescent="0.25">
      <c r="A28" s="10" t="s">
        <v>700</v>
      </c>
      <c r="B28" s="16" t="s">
        <v>701</v>
      </c>
      <c r="C28" s="116">
        <v>371</v>
      </c>
      <c r="D28" s="116">
        <v>371</v>
      </c>
    </row>
    <row r="29" spans="1:4" ht="63" x14ac:dyDescent="0.25">
      <c r="A29" s="10" t="s">
        <v>702</v>
      </c>
      <c r="B29" s="16" t="s">
        <v>703</v>
      </c>
      <c r="C29" s="116">
        <v>371</v>
      </c>
      <c r="D29" s="116">
        <v>371</v>
      </c>
    </row>
    <row r="30" spans="1:4" ht="15.75" x14ac:dyDescent="0.25">
      <c r="A30" s="10" t="s">
        <v>704</v>
      </c>
      <c r="B30" s="16" t="s">
        <v>705</v>
      </c>
      <c r="C30" s="116">
        <v>9242</v>
      </c>
      <c r="D30" s="116">
        <v>9242</v>
      </c>
    </row>
    <row r="31" spans="1:4" ht="15.75" x14ac:dyDescent="0.25">
      <c r="A31" s="10" t="s">
        <v>706</v>
      </c>
      <c r="B31" s="16" t="s">
        <v>705</v>
      </c>
      <c r="C31" s="116">
        <v>9242</v>
      </c>
      <c r="D31" s="116">
        <v>9242</v>
      </c>
    </row>
    <row r="32" spans="1:4" ht="15.75" x14ac:dyDescent="0.25">
      <c r="A32" s="10" t="s">
        <v>709</v>
      </c>
      <c r="B32" s="16" t="s">
        <v>710</v>
      </c>
      <c r="C32" s="116">
        <v>42</v>
      </c>
      <c r="D32" s="116">
        <v>42</v>
      </c>
    </row>
    <row r="33" spans="1:4" ht="15.75" x14ac:dyDescent="0.25">
      <c r="A33" s="10" t="s">
        <v>711</v>
      </c>
      <c r="B33" s="16" t="s">
        <v>710</v>
      </c>
      <c r="C33" s="116">
        <v>42</v>
      </c>
      <c r="D33" s="116">
        <v>42</v>
      </c>
    </row>
    <row r="34" spans="1:4" ht="31.5" x14ac:dyDescent="0.25">
      <c r="A34" s="10" t="s">
        <v>712</v>
      </c>
      <c r="B34" s="16" t="s">
        <v>713</v>
      </c>
      <c r="C34" s="116">
        <v>497</v>
      </c>
      <c r="D34" s="116">
        <v>497</v>
      </c>
    </row>
    <row r="35" spans="1:4" ht="33.4" customHeight="1" x14ac:dyDescent="0.25">
      <c r="A35" s="10" t="s">
        <v>714</v>
      </c>
      <c r="B35" s="16" t="s">
        <v>715</v>
      </c>
      <c r="C35" s="116">
        <v>497</v>
      </c>
      <c r="D35" s="116">
        <v>497</v>
      </c>
    </row>
    <row r="36" spans="1:4" s="114" customFormat="1" ht="15.75" x14ac:dyDescent="0.25">
      <c r="A36" s="6" t="s">
        <v>728</v>
      </c>
      <c r="B36" s="5" t="s">
        <v>729</v>
      </c>
      <c r="C36" s="115">
        <v>2625</v>
      </c>
      <c r="D36" s="115">
        <v>2625</v>
      </c>
    </row>
    <row r="37" spans="1:4" ht="31.5" x14ac:dyDescent="0.25">
      <c r="A37" s="10" t="s">
        <v>730</v>
      </c>
      <c r="B37" s="16" t="s">
        <v>731</v>
      </c>
      <c r="C37" s="116">
        <v>2625</v>
      </c>
      <c r="D37" s="116">
        <v>2625</v>
      </c>
    </row>
    <row r="38" spans="1:4" ht="47.25" x14ac:dyDescent="0.25">
      <c r="A38" s="10" t="s">
        <v>732</v>
      </c>
      <c r="B38" s="16" t="s">
        <v>733</v>
      </c>
      <c r="C38" s="116">
        <v>2625</v>
      </c>
      <c r="D38" s="116">
        <v>2625</v>
      </c>
    </row>
    <row r="39" spans="1:4" s="114" customFormat="1" ht="50.1" customHeight="1" x14ac:dyDescent="0.25">
      <c r="A39" s="6" t="s">
        <v>735</v>
      </c>
      <c r="B39" s="5" t="s">
        <v>736</v>
      </c>
      <c r="C39" s="115">
        <v>15090</v>
      </c>
      <c r="D39" s="115">
        <v>11890</v>
      </c>
    </row>
    <row r="40" spans="1:4" ht="78.75" x14ac:dyDescent="0.25">
      <c r="A40" s="10" t="s">
        <v>737</v>
      </c>
      <c r="B40" s="16" t="s">
        <v>738</v>
      </c>
      <c r="C40" s="116">
        <v>14900</v>
      </c>
      <c r="D40" s="116">
        <v>11700</v>
      </c>
    </row>
    <row r="41" spans="1:4" ht="63" x14ac:dyDescent="0.25">
      <c r="A41" s="10" t="s">
        <v>739</v>
      </c>
      <c r="B41" s="16" t="s">
        <v>740</v>
      </c>
      <c r="C41" s="116">
        <v>8000</v>
      </c>
      <c r="D41" s="116">
        <v>4800</v>
      </c>
    </row>
    <row r="42" spans="1:4" ht="78.75" x14ac:dyDescent="0.25">
      <c r="A42" s="10" t="s">
        <v>741</v>
      </c>
      <c r="B42" s="16" t="s">
        <v>742</v>
      </c>
      <c r="C42" s="116">
        <v>1600</v>
      </c>
      <c r="D42" s="116">
        <v>1600</v>
      </c>
    </row>
    <row r="43" spans="1:4" ht="63" x14ac:dyDescent="0.25">
      <c r="A43" s="10" t="s">
        <v>743</v>
      </c>
      <c r="B43" s="16" t="s">
        <v>744</v>
      </c>
      <c r="C43" s="116">
        <v>1900</v>
      </c>
      <c r="D43" s="116">
        <v>700</v>
      </c>
    </row>
    <row r="44" spans="1:4" ht="63" x14ac:dyDescent="0.25">
      <c r="A44" s="10" t="s">
        <v>745</v>
      </c>
      <c r="B44" s="16" t="s">
        <v>746</v>
      </c>
      <c r="C44" s="116">
        <v>4500</v>
      </c>
      <c r="D44" s="116">
        <v>2500</v>
      </c>
    </row>
    <row r="45" spans="1:4" ht="31.5" x14ac:dyDescent="0.25">
      <c r="A45" s="10" t="s">
        <v>747</v>
      </c>
      <c r="B45" s="16" t="s">
        <v>748</v>
      </c>
      <c r="C45" s="116">
        <v>6900</v>
      </c>
      <c r="D45" s="116">
        <v>6900</v>
      </c>
    </row>
    <row r="46" spans="1:4" ht="31.5" x14ac:dyDescent="0.25">
      <c r="A46" s="10" t="s">
        <v>749</v>
      </c>
      <c r="B46" s="16" t="s">
        <v>750</v>
      </c>
      <c r="C46" s="116">
        <v>6900</v>
      </c>
      <c r="D46" s="116">
        <v>6900</v>
      </c>
    </row>
    <row r="47" spans="1:4" ht="78.75" x14ac:dyDescent="0.25">
      <c r="A47" s="10" t="s">
        <v>751</v>
      </c>
      <c r="B47" s="16" t="s">
        <v>752</v>
      </c>
      <c r="C47" s="116">
        <v>190</v>
      </c>
      <c r="D47" s="116">
        <v>190</v>
      </c>
    </row>
    <row r="48" spans="1:4" ht="83.65" customHeight="1" x14ac:dyDescent="0.25">
      <c r="A48" s="10" t="s">
        <v>753</v>
      </c>
      <c r="B48" s="16" t="s">
        <v>754</v>
      </c>
      <c r="C48" s="116">
        <v>190</v>
      </c>
      <c r="D48" s="116">
        <v>190</v>
      </c>
    </row>
    <row r="49" spans="1:4" ht="63" x14ac:dyDescent="0.25">
      <c r="A49" s="10" t="s">
        <v>755</v>
      </c>
      <c r="B49" s="16" t="s">
        <v>756</v>
      </c>
      <c r="C49" s="116">
        <v>190</v>
      </c>
      <c r="D49" s="116">
        <v>190</v>
      </c>
    </row>
    <row r="50" spans="1:4" s="114" customFormat="1" ht="33.4" customHeight="1" x14ac:dyDescent="0.25">
      <c r="A50" s="6" t="s">
        <v>757</v>
      </c>
      <c r="B50" s="5" t="s">
        <v>758</v>
      </c>
      <c r="C50" s="115">
        <v>3430</v>
      </c>
      <c r="D50" s="115">
        <v>3550</v>
      </c>
    </row>
    <row r="51" spans="1:4" ht="15.75" x14ac:dyDescent="0.25">
      <c r="A51" s="10" t="s">
        <v>759</v>
      </c>
      <c r="B51" s="16" t="s">
        <v>760</v>
      </c>
      <c r="C51" s="116">
        <v>3430</v>
      </c>
      <c r="D51" s="116">
        <v>3550</v>
      </c>
    </row>
    <row r="52" spans="1:4" ht="31.5" x14ac:dyDescent="0.25">
      <c r="A52" s="10" t="s">
        <v>761</v>
      </c>
      <c r="B52" s="16" t="s">
        <v>762</v>
      </c>
      <c r="C52" s="116">
        <v>2800</v>
      </c>
      <c r="D52" s="116">
        <v>2900</v>
      </c>
    </row>
    <row r="53" spans="1:4" ht="15.75" x14ac:dyDescent="0.25">
      <c r="A53" s="10" t="s">
        <v>763</v>
      </c>
      <c r="B53" s="16" t="s">
        <v>764</v>
      </c>
      <c r="C53" s="116">
        <v>210</v>
      </c>
      <c r="D53" s="116">
        <v>220</v>
      </c>
    </row>
    <row r="54" spans="1:4" ht="15.75" x14ac:dyDescent="0.25">
      <c r="A54" s="10" t="s">
        <v>765</v>
      </c>
      <c r="B54" s="16" t="s">
        <v>766</v>
      </c>
      <c r="C54" s="116">
        <v>420</v>
      </c>
      <c r="D54" s="116">
        <v>430</v>
      </c>
    </row>
    <row r="55" spans="1:4" s="114" customFormat="1" ht="33.4" customHeight="1" x14ac:dyDescent="0.25">
      <c r="A55" s="6" t="s">
        <v>775</v>
      </c>
      <c r="B55" s="5" t="s">
        <v>776</v>
      </c>
      <c r="C55" s="115">
        <v>367</v>
      </c>
      <c r="D55" s="115">
        <v>365</v>
      </c>
    </row>
    <row r="56" spans="1:4" ht="63" x14ac:dyDescent="0.25">
      <c r="A56" s="10" t="s">
        <v>777</v>
      </c>
      <c r="B56" s="16" t="s">
        <v>778</v>
      </c>
      <c r="C56" s="116">
        <v>50</v>
      </c>
      <c r="D56" s="116">
        <v>50</v>
      </c>
    </row>
    <row r="57" spans="1:4" ht="78.75" x14ac:dyDescent="0.25">
      <c r="A57" s="10" t="s">
        <v>779</v>
      </c>
      <c r="B57" s="16" t="s">
        <v>780</v>
      </c>
      <c r="C57" s="116">
        <v>50</v>
      </c>
      <c r="D57" s="116">
        <v>50</v>
      </c>
    </row>
    <row r="58" spans="1:4" ht="78.75" x14ac:dyDescent="0.25">
      <c r="A58" s="10" t="s">
        <v>781</v>
      </c>
      <c r="B58" s="16" t="s">
        <v>782</v>
      </c>
      <c r="C58" s="116">
        <v>50</v>
      </c>
      <c r="D58" s="116">
        <v>50</v>
      </c>
    </row>
    <row r="59" spans="1:4" ht="31.5" x14ac:dyDescent="0.25">
      <c r="A59" s="10" t="s">
        <v>787</v>
      </c>
      <c r="B59" s="16" t="s">
        <v>788</v>
      </c>
      <c r="C59" s="116">
        <v>317</v>
      </c>
      <c r="D59" s="116">
        <v>315</v>
      </c>
    </row>
    <row r="60" spans="1:4" ht="33.4" customHeight="1" x14ac:dyDescent="0.25">
      <c r="A60" s="10" t="s">
        <v>789</v>
      </c>
      <c r="B60" s="16" t="s">
        <v>790</v>
      </c>
      <c r="C60" s="116">
        <v>317</v>
      </c>
      <c r="D60" s="116">
        <v>315</v>
      </c>
    </row>
    <row r="61" spans="1:4" ht="47.25" x14ac:dyDescent="0.25">
      <c r="A61" s="10" t="s">
        <v>793</v>
      </c>
      <c r="B61" s="16" t="s">
        <v>794</v>
      </c>
      <c r="C61" s="116">
        <v>10</v>
      </c>
      <c r="D61" s="116">
        <v>8</v>
      </c>
    </row>
    <row r="62" spans="1:4" ht="47.25" x14ac:dyDescent="0.25">
      <c r="A62" s="10" t="s">
        <v>795</v>
      </c>
      <c r="B62" s="16" t="s">
        <v>796</v>
      </c>
      <c r="C62" s="116">
        <v>307</v>
      </c>
      <c r="D62" s="116">
        <v>307</v>
      </c>
    </row>
    <row r="63" spans="1:4" s="114" customFormat="1" ht="33.4" customHeight="1" x14ac:dyDescent="0.25">
      <c r="A63" s="6" t="s">
        <v>797</v>
      </c>
      <c r="B63" s="5" t="s">
        <v>798</v>
      </c>
      <c r="C63" s="115">
        <v>6038.05</v>
      </c>
      <c r="D63" s="115">
        <v>6198.89</v>
      </c>
    </row>
    <row r="64" spans="1:4" ht="47.25" x14ac:dyDescent="0.25">
      <c r="A64" s="10" t="s">
        <v>803</v>
      </c>
      <c r="B64" s="16" t="s">
        <v>804</v>
      </c>
      <c r="C64" s="116">
        <v>59.4</v>
      </c>
      <c r="D64" s="116">
        <v>63.7</v>
      </c>
    </row>
    <row r="65" spans="1:4" ht="50.1" customHeight="1" x14ac:dyDescent="0.25">
      <c r="A65" s="10" t="s">
        <v>805</v>
      </c>
      <c r="B65" s="16" t="s">
        <v>806</v>
      </c>
      <c r="C65" s="116">
        <v>48</v>
      </c>
      <c r="D65" s="116">
        <v>52</v>
      </c>
    </row>
    <row r="66" spans="1:4" ht="47.25" x14ac:dyDescent="0.25">
      <c r="A66" s="10" t="s">
        <v>805</v>
      </c>
      <c r="B66" s="16" t="s">
        <v>806</v>
      </c>
      <c r="C66" s="116">
        <v>48</v>
      </c>
      <c r="D66" s="116">
        <v>52</v>
      </c>
    </row>
    <row r="67" spans="1:4" ht="47.25" x14ac:dyDescent="0.25">
      <c r="A67" s="10" t="s">
        <v>807</v>
      </c>
      <c r="B67" s="16" t="s">
        <v>808</v>
      </c>
      <c r="C67" s="116">
        <v>11.4</v>
      </c>
      <c r="D67" s="116">
        <v>11.7</v>
      </c>
    </row>
    <row r="68" spans="1:4" ht="94.5" x14ac:dyDescent="0.25">
      <c r="A68" s="10" t="s">
        <v>813</v>
      </c>
      <c r="B68" s="16" t="s">
        <v>814</v>
      </c>
      <c r="C68" s="116">
        <v>140</v>
      </c>
      <c r="D68" s="116">
        <v>140</v>
      </c>
    </row>
    <row r="69" spans="1:4" ht="31.5" x14ac:dyDescent="0.25">
      <c r="A69" s="10" t="s">
        <v>973</v>
      </c>
      <c r="B69" s="16" t="s">
        <v>974</v>
      </c>
      <c r="C69" s="116">
        <v>30</v>
      </c>
      <c r="D69" s="116">
        <v>30</v>
      </c>
    </row>
    <row r="70" spans="1:4" ht="31.5" x14ac:dyDescent="0.25">
      <c r="A70" s="10" t="s">
        <v>815</v>
      </c>
      <c r="B70" s="16" t="s">
        <v>816</v>
      </c>
      <c r="C70" s="116">
        <v>10</v>
      </c>
      <c r="D70" s="116">
        <v>10</v>
      </c>
    </row>
    <row r="71" spans="1:4" ht="31.5" x14ac:dyDescent="0.25">
      <c r="A71" s="10" t="s">
        <v>817</v>
      </c>
      <c r="B71" s="16" t="s">
        <v>818</v>
      </c>
      <c r="C71" s="116">
        <v>100</v>
      </c>
      <c r="D71" s="116">
        <v>100</v>
      </c>
    </row>
    <row r="72" spans="1:4" ht="31.5" x14ac:dyDescent="0.25">
      <c r="A72" s="10" t="s">
        <v>817</v>
      </c>
      <c r="B72" s="16" t="s">
        <v>818</v>
      </c>
      <c r="C72" s="116">
        <v>100</v>
      </c>
      <c r="D72" s="116">
        <v>100</v>
      </c>
    </row>
    <row r="73" spans="1:4" ht="47.25" x14ac:dyDescent="0.25">
      <c r="A73" s="10" t="s">
        <v>819</v>
      </c>
      <c r="B73" s="16" t="s">
        <v>820</v>
      </c>
      <c r="C73" s="116">
        <v>327</v>
      </c>
      <c r="D73" s="116">
        <v>335</v>
      </c>
    </row>
    <row r="74" spans="1:4" ht="31.5" x14ac:dyDescent="0.25">
      <c r="A74" s="10" t="s">
        <v>821</v>
      </c>
      <c r="B74" s="16" t="s">
        <v>822</v>
      </c>
      <c r="C74" s="116">
        <v>3725</v>
      </c>
      <c r="D74" s="116">
        <v>3866.75</v>
      </c>
    </row>
    <row r="75" spans="1:4" ht="33.4" customHeight="1" x14ac:dyDescent="0.25">
      <c r="A75" s="10" t="s">
        <v>827</v>
      </c>
      <c r="B75" s="16" t="s">
        <v>828</v>
      </c>
      <c r="C75" s="116">
        <v>3725</v>
      </c>
      <c r="D75" s="116">
        <v>3866.75</v>
      </c>
    </row>
    <row r="76" spans="1:4" ht="63" x14ac:dyDescent="0.25">
      <c r="A76" s="10" t="s">
        <v>839</v>
      </c>
      <c r="B76" s="16" t="s">
        <v>840</v>
      </c>
      <c r="C76" s="116">
        <v>160.65</v>
      </c>
      <c r="D76" s="116">
        <v>165.44</v>
      </c>
    </row>
    <row r="77" spans="1:4" ht="31.5" x14ac:dyDescent="0.25">
      <c r="A77" s="10" t="s">
        <v>841</v>
      </c>
      <c r="B77" s="16" t="s">
        <v>842</v>
      </c>
      <c r="C77" s="116">
        <v>1626</v>
      </c>
      <c r="D77" s="116">
        <v>1628</v>
      </c>
    </row>
    <row r="78" spans="1:4" ht="33.4" customHeight="1" x14ac:dyDescent="0.25">
      <c r="A78" s="10" t="s">
        <v>843</v>
      </c>
      <c r="B78" s="16" t="s">
        <v>844</v>
      </c>
      <c r="C78" s="116">
        <v>1626</v>
      </c>
      <c r="D78" s="116">
        <v>1628</v>
      </c>
    </row>
    <row r="79" spans="1:4" s="114" customFormat="1" ht="18.75" x14ac:dyDescent="0.3">
      <c r="A79" s="111" t="s">
        <v>845</v>
      </c>
      <c r="B79" s="112" t="s">
        <v>846</v>
      </c>
      <c r="C79" s="113">
        <f>C80</f>
        <v>251612.084</v>
      </c>
      <c r="D79" s="113">
        <v>239533.28400000001</v>
      </c>
    </row>
    <row r="80" spans="1:4" s="114" customFormat="1" ht="66.95" customHeight="1" x14ac:dyDescent="0.25">
      <c r="A80" s="6" t="s">
        <v>847</v>
      </c>
      <c r="B80" s="5" t="s">
        <v>848</v>
      </c>
      <c r="C80" s="115">
        <v>251612.084</v>
      </c>
      <c r="D80" s="115">
        <v>239533.28400000001</v>
      </c>
    </row>
    <row r="81" spans="1:4" ht="15.75" x14ac:dyDescent="0.25">
      <c r="A81" s="10" t="s">
        <v>849</v>
      </c>
      <c r="B81" s="16" t="s">
        <v>850</v>
      </c>
      <c r="C81" s="116">
        <v>405.9</v>
      </c>
      <c r="D81" s="116">
        <v>628.6</v>
      </c>
    </row>
    <row r="82" spans="1:4" ht="33.4" customHeight="1" x14ac:dyDescent="0.25">
      <c r="A82" s="10" t="s">
        <v>851</v>
      </c>
      <c r="B82" s="16" t="s">
        <v>852</v>
      </c>
      <c r="C82" s="116">
        <v>405.9</v>
      </c>
      <c r="D82" s="116">
        <v>628.6</v>
      </c>
    </row>
    <row r="83" spans="1:4" ht="50.1" customHeight="1" x14ac:dyDescent="0.25">
      <c r="A83" s="10" t="s">
        <v>853</v>
      </c>
      <c r="B83" s="16" t="s">
        <v>854</v>
      </c>
      <c r="C83" s="116">
        <v>405.9</v>
      </c>
      <c r="D83" s="116">
        <v>628.6</v>
      </c>
    </row>
    <row r="84" spans="1:4" ht="31.5" x14ac:dyDescent="0.25">
      <c r="A84" s="10" t="s">
        <v>853</v>
      </c>
      <c r="B84" s="16" t="s">
        <v>855</v>
      </c>
      <c r="C84" s="116">
        <v>405.9</v>
      </c>
      <c r="D84" s="116">
        <v>628.6</v>
      </c>
    </row>
    <row r="85" spans="1:4" ht="31.5" x14ac:dyDescent="0.25">
      <c r="A85" s="10" t="s">
        <v>861</v>
      </c>
      <c r="B85" s="16" t="s">
        <v>862</v>
      </c>
      <c r="C85" s="116">
        <v>19898.349999999999</v>
      </c>
      <c r="D85" s="116">
        <v>7665.15</v>
      </c>
    </row>
    <row r="86" spans="1:4" ht="63" x14ac:dyDescent="0.25">
      <c r="A86" s="10" t="s">
        <v>885</v>
      </c>
      <c r="B86" s="16" t="s">
        <v>886</v>
      </c>
      <c r="C86" s="116">
        <v>101.6</v>
      </c>
      <c r="D86" s="116">
        <v>101.6</v>
      </c>
    </row>
    <row r="87" spans="1:4" ht="31.5" x14ac:dyDescent="0.25">
      <c r="A87" s="10" t="s">
        <v>885</v>
      </c>
      <c r="B87" s="16" t="s">
        <v>887</v>
      </c>
      <c r="C87" s="116">
        <v>101.6</v>
      </c>
      <c r="D87" s="116">
        <v>101.6</v>
      </c>
    </row>
    <row r="88" spans="1:4" ht="15.75" x14ac:dyDescent="0.25">
      <c r="A88" s="10" t="s">
        <v>889</v>
      </c>
      <c r="B88" s="16" t="s">
        <v>890</v>
      </c>
      <c r="C88" s="116">
        <f>C89</f>
        <v>20214.55</v>
      </c>
      <c r="D88" s="116">
        <v>7563.55</v>
      </c>
    </row>
    <row r="89" spans="1:4" ht="33.4" customHeight="1" x14ac:dyDescent="0.25">
      <c r="A89" s="10" t="s">
        <v>891</v>
      </c>
      <c r="B89" s="16" t="s">
        <v>892</v>
      </c>
      <c r="C89" s="116">
        <v>20214.55</v>
      </c>
      <c r="D89" s="116">
        <v>7563.55</v>
      </c>
    </row>
    <row r="90" spans="1:4" ht="46.9" customHeight="1" x14ac:dyDescent="0.25">
      <c r="A90" s="10" t="s">
        <v>891</v>
      </c>
      <c r="B90" s="16" t="s">
        <v>893</v>
      </c>
      <c r="C90" s="116">
        <v>417.8</v>
      </c>
      <c r="D90" s="116"/>
    </row>
    <row r="91" spans="1:4" ht="50.1" customHeight="1" x14ac:dyDescent="0.25">
      <c r="A91" s="10" t="s">
        <v>891</v>
      </c>
      <c r="B91" s="16" t="s">
        <v>895</v>
      </c>
      <c r="C91" s="116">
        <v>744.5</v>
      </c>
      <c r="D91" s="116">
        <v>744.5</v>
      </c>
    </row>
    <row r="92" spans="1:4" ht="33.4" customHeight="1" x14ac:dyDescent="0.25">
      <c r="A92" s="10" t="s">
        <v>891</v>
      </c>
      <c r="B92" s="16" t="s">
        <v>896</v>
      </c>
      <c r="C92" s="116">
        <v>12467.7</v>
      </c>
      <c r="D92" s="116">
        <v>0</v>
      </c>
    </row>
    <row r="93" spans="1:4" ht="83.65" customHeight="1" x14ac:dyDescent="0.25">
      <c r="A93" s="10" t="s">
        <v>891</v>
      </c>
      <c r="B93" s="16" t="s">
        <v>975</v>
      </c>
      <c r="C93" s="116">
        <v>37.5</v>
      </c>
      <c r="D93" s="116">
        <v>37.5</v>
      </c>
    </row>
    <row r="94" spans="1:4" ht="33.4" customHeight="1" x14ac:dyDescent="0.25">
      <c r="A94" s="10" t="s">
        <v>891</v>
      </c>
      <c r="B94" s="16" t="s">
        <v>897</v>
      </c>
      <c r="C94" s="116">
        <v>136.44999999999999</v>
      </c>
      <c r="D94" s="116">
        <v>136.44999999999999</v>
      </c>
    </row>
    <row r="95" spans="1:4" ht="47.25" x14ac:dyDescent="0.25">
      <c r="A95" s="10" t="s">
        <v>891</v>
      </c>
      <c r="B95" s="16" t="s">
        <v>899</v>
      </c>
      <c r="C95" s="116">
        <v>6410.6</v>
      </c>
      <c r="D95" s="116">
        <v>6645.1</v>
      </c>
    </row>
    <row r="96" spans="1:4" ht="15.75" x14ac:dyDescent="0.25">
      <c r="A96" s="10" t="s">
        <v>976</v>
      </c>
      <c r="B96" s="16" t="s">
        <v>906</v>
      </c>
      <c r="C96" s="116">
        <v>230848.89</v>
      </c>
      <c r="D96" s="116">
        <v>231198.39</v>
      </c>
    </row>
    <row r="97" spans="1:4" ht="33.4" customHeight="1" x14ac:dyDescent="0.25">
      <c r="A97" s="10" t="s">
        <v>977</v>
      </c>
      <c r="B97" s="16" t="s">
        <v>907</v>
      </c>
      <c r="C97" s="116">
        <v>9974.39</v>
      </c>
      <c r="D97" s="116">
        <v>9957.59</v>
      </c>
    </row>
    <row r="98" spans="1:4" ht="31.5" x14ac:dyDescent="0.25">
      <c r="A98" s="10" t="s">
        <v>978</v>
      </c>
      <c r="B98" s="16" t="s">
        <v>908</v>
      </c>
      <c r="C98" s="116">
        <v>9974.39</v>
      </c>
      <c r="D98" s="116">
        <v>9957.59</v>
      </c>
    </row>
    <row r="99" spans="1:4" ht="63" x14ac:dyDescent="0.25">
      <c r="A99" s="10" t="s">
        <v>978</v>
      </c>
      <c r="B99" s="16" t="s">
        <v>909</v>
      </c>
      <c r="C99" s="116">
        <v>136.69999999999999</v>
      </c>
      <c r="D99" s="116">
        <v>136.69999999999999</v>
      </c>
    </row>
    <row r="100" spans="1:4" ht="78.75" x14ac:dyDescent="0.25">
      <c r="A100" s="10" t="s">
        <v>978</v>
      </c>
      <c r="B100" s="16" t="s">
        <v>910</v>
      </c>
      <c r="C100" s="116">
        <v>4.5</v>
      </c>
      <c r="D100" s="116">
        <v>4.5</v>
      </c>
    </row>
    <row r="101" spans="1:4" ht="78.75" x14ac:dyDescent="0.25">
      <c r="A101" s="10" t="s">
        <v>978</v>
      </c>
      <c r="B101" s="16" t="s">
        <v>911</v>
      </c>
      <c r="C101" s="116">
        <v>4.5</v>
      </c>
      <c r="D101" s="116">
        <v>4.5</v>
      </c>
    </row>
    <row r="102" spans="1:4" ht="47.25" x14ac:dyDescent="0.25">
      <c r="A102" s="10" t="s">
        <v>978</v>
      </c>
      <c r="B102" s="16" t="s">
        <v>912</v>
      </c>
      <c r="C102" s="116">
        <v>612.69000000000005</v>
      </c>
      <c r="D102" s="116">
        <v>595.89</v>
      </c>
    </row>
    <row r="103" spans="1:4" ht="126" x14ac:dyDescent="0.25">
      <c r="A103" s="10" t="s">
        <v>978</v>
      </c>
      <c r="B103" s="16" t="s">
        <v>254</v>
      </c>
      <c r="C103" s="116">
        <v>32.799999999999997</v>
      </c>
      <c r="D103" s="116">
        <v>32.799999999999997</v>
      </c>
    </row>
    <row r="104" spans="1:4" ht="83.65" customHeight="1" x14ac:dyDescent="0.25">
      <c r="A104" s="10" t="s">
        <v>978</v>
      </c>
      <c r="B104" s="16" t="s">
        <v>913</v>
      </c>
      <c r="C104" s="116">
        <v>5629</v>
      </c>
      <c r="D104" s="116">
        <v>5629</v>
      </c>
    </row>
    <row r="105" spans="1:4" ht="47.25" x14ac:dyDescent="0.25">
      <c r="A105" s="10" t="s">
        <v>978</v>
      </c>
      <c r="B105" s="16" t="s">
        <v>914</v>
      </c>
      <c r="C105" s="116">
        <v>10.9</v>
      </c>
      <c r="D105" s="116">
        <v>10.9</v>
      </c>
    </row>
    <row r="106" spans="1:4" ht="63" x14ac:dyDescent="0.25">
      <c r="A106" s="10" t="s">
        <v>978</v>
      </c>
      <c r="B106" s="16" t="s">
        <v>915</v>
      </c>
      <c r="C106" s="116">
        <v>58.2</v>
      </c>
      <c r="D106" s="116">
        <v>58.2</v>
      </c>
    </row>
    <row r="107" spans="1:4" ht="50.1" customHeight="1" x14ac:dyDescent="0.25">
      <c r="A107" s="10" t="s">
        <v>978</v>
      </c>
      <c r="B107" s="16" t="s">
        <v>916</v>
      </c>
      <c r="C107" s="116">
        <v>100</v>
      </c>
      <c r="D107" s="116">
        <v>100</v>
      </c>
    </row>
    <row r="108" spans="1:4" ht="31.5" x14ac:dyDescent="0.25">
      <c r="A108" s="10" t="s">
        <v>978</v>
      </c>
      <c r="B108" s="16" t="s">
        <v>917</v>
      </c>
      <c r="C108" s="116">
        <v>2868</v>
      </c>
      <c r="D108" s="116">
        <v>2868</v>
      </c>
    </row>
    <row r="109" spans="1:4" ht="78.75" x14ac:dyDescent="0.25">
      <c r="A109" s="10" t="s">
        <v>978</v>
      </c>
      <c r="B109" s="16" t="s">
        <v>918</v>
      </c>
      <c r="C109" s="116">
        <v>156.30000000000001</v>
      </c>
      <c r="D109" s="116">
        <v>156.30000000000001</v>
      </c>
    </row>
    <row r="110" spans="1:4" ht="31.5" x14ac:dyDescent="0.25">
      <c r="A110" s="10" t="s">
        <v>978</v>
      </c>
      <c r="B110" s="16" t="s">
        <v>919</v>
      </c>
      <c r="C110" s="116">
        <v>221.7</v>
      </c>
      <c r="D110" s="116">
        <v>221.7</v>
      </c>
    </row>
    <row r="111" spans="1:4" ht="83.65" customHeight="1" x14ac:dyDescent="0.25">
      <c r="A111" s="10" t="s">
        <v>978</v>
      </c>
      <c r="B111" s="16" t="s">
        <v>920</v>
      </c>
      <c r="C111" s="116">
        <v>5</v>
      </c>
      <c r="D111" s="116">
        <v>5</v>
      </c>
    </row>
    <row r="112" spans="1:4" ht="78.75" x14ac:dyDescent="0.25">
      <c r="A112" s="10" t="s">
        <v>978</v>
      </c>
      <c r="B112" s="16" t="s">
        <v>921</v>
      </c>
      <c r="C112" s="116">
        <v>129.1</v>
      </c>
      <c r="D112" s="116">
        <v>129.1</v>
      </c>
    </row>
    <row r="113" spans="1:4" ht="94.5" x14ac:dyDescent="0.25">
      <c r="A113" s="10" t="s">
        <v>978</v>
      </c>
      <c r="B113" s="16" t="s">
        <v>922</v>
      </c>
      <c r="C113" s="116">
        <v>5</v>
      </c>
      <c r="D113" s="116">
        <v>5</v>
      </c>
    </row>
    <row r="114" spans="1:4" ht="63" x14ac:dyDescent="0.25">
      <c r="A114" s="10" t="s">
        <v>923</v>
      </c>
      <c r="B114" s="16" t="s">
        <v>924</v>
      </c>
      <c r="C114" s="116">
        <v>5584.4</v>
      </c>
      <c r="D114" s="116">
        <v>5950.7</v>
      </c>
    </row>
    <row r="115" spans="1:4" ht="63" x14ac:dyDescent="0.25">
      <c r="A115" s="10" t="s">
        <v>925</v>
      </c>
      <c r="B115" s="16" t="s">
        <v>926</v>
      </c>
      <c r="C115" s="116">
        <v>5584.4</v>
      </c>
      <c r="D115" s="116">
        <v>5950.7</v>
      </c>
    </row>
    <row r="116" spans="1:4" ht="63" x14ac:dyDescent="0.25">
      <c r="A116" s="10" t="s">
        <v>925</v>
      </c>
      <c r="B116" s="16" t="s">
        <v>927</v>
      </c>
      <c r="C116" s="116">
        <v>5584.4</v>
      </c>
      <c r="D116" s="116">
        <v>5950.7</v>
      </c>
    </row>
    <row r="117" spans="1:4" ht="31.5" x14ac:dyDescent="0.25">
      <c r="A117" s="10" t="s">
        <v>933</v>
      </c>
      <c r="B117" s="16" t="s">
        <v>934</v>
      </c>
      <c r="C117" s="116">
        <v>1167.9000000000001</v>
      </c>
      <c r="D117" s="116">
        <v>1167.9000000000001</v>
      </c>
    </row>
    <row r="118" spans="1:4" ht="31.5" x14ac:dyDescent="0.25">
      <c r="A118" s="10" t="s">
        <v>935</v>
      </c>
      <c r="B118" s="16" t="s">
        <v>936</v>
      </c>
      <c r="C118" s="116">
        <v>1167.9000000000001</v>
      </c>
      <c r="D118" s="116">
        <v>1167.9000000000001</v>
      </c>
    </row>
    <row r="119" spans="1:4" ht="47.25" x14ac:dyDescent="0.25">
      <c r="A119" s="10" t="s">
        <v>935</v>
      </c>
      <c r="B119" s="16" t="s">
        <v>937</v>
      </c>
      <c r="C119" s="116">
        <v>1167.9000000000001</v>
      </c>
      <c r="D119" s="116">
        <v>1167.9000000000001</v>
      </c>
    </row>
    <row r="120" spans="1:4" ht="83.65" customHeight="1" x14ac:dyDescent="0.25">
      <c r="A120" s="10" t="s">
        <v>943</v>
      </c>
      <c r="B120" s="16" t="s">
        <v>944</v>
      </c>
      <c r="C120" s="116">
        <v>744.8</v>
      </c>
      <c r="D120" s="116">
        <v>744.8</v>
      </c>
    </row>
    <row r="121" spans="1:4" ht="83.65" customHeight="1" x14ac:dyDescent="0.25">
      <c r="A121" s="10" t="s">
        <v>945</v>
      </c>
      <c r="B121" s="16" t="s">
        <v>946</v>
      </c>
      <c r="C121" s="116">
        <v>744.8</v>
      </c>
      <c r="D121" s="116">
        <v>744.8</v>
      </c>
    </row>
    <row r="122" spans="1:4" ht="63" x14ac:dyDescent="0.25">
      <c r="A122" s="10" t="s">
        <v>945</v>
      </c>
      <c r="B122" s="16" t="s">
        <v>947</v>
      </c>
      <c r="C122" s="116">
        <v>744.8</v>
      </c>
      <c r="D122" s="116">
        <v>744.8</v>
      </c>
    </row>
    <row r="123" spans="1:4" ht="50.1" customHeight="1" x14ac:dyDescent="0.25">
      <c r="A123" s="10" t="s">
        <v>948</v>
      </c>
      <c r="B123" s="16" t="s">
        <v>949</v>
      </c>
      <c r="C123" s="116">
        <v>72.099999999999994</v>
      </c>
      <c r="D123" s="116">
        <v>72.099999999999994</v>
      </c>
    </row>
    <row r="124" spans="1:4" ht="31.5" x14ac:dyDescent="0.25">
      <c r="A124" s="10" t="s">
        <v>950</v>
      </c>
      <c r="B124" s="16" t="s">
        <v>951</v>
      </c>
      <c r="C124" s="116">
        <v>72.099999999999994</v>
      </c>
      <c r="D124" s="116">
        <v>72.099999999999994</v>
      </c>
    </row>
    <row r="125" spans="1:4" ht="83.65" customHeight="1" x14ac:dyDescent="0.25">
      <c r="A125" s="10" t="s">
        <v>950</v>
      </c>
      <c r="B125" s="16" t="s">
        <v>952</v>
      </c>
      <c r="C125" s="116">
        <v>72.099999999999994</v>
      </c>
      <c r="D125" s="116">
        <v>72.099999999999994</v>
      </c>
    </row>
    <row r="126" spans="1:4" ht="15.75" x14ac:dyDescent="0.25">
      <c r="A126" s="10" t="s">
        <v>953</v>
      </c>
      <c r="B126" s="16" t="s">
        <v>954</v>
      </c>
      <c r="C126" s="116">
        <v>213305.3</v>
      </c>
      <c r="D126" s="116">
        <v>213305.3</v>
      </c>
    </row>
    <row r="127" spans="1:4" ht="15.75" x14ac:dyDescent="0.25">
      <c r="A127" s="10" t="s">
        <v>955</v>
      </c>
      <c r="B127" s="16" t="s">
        <v>956</v>
      </c>
      <c r="C127" s="116">
        <v>213305.3</v>
      </c>
      <c r="D127" s="116">
        <v>213305.3</v>
      </c>
    </row>
    <row r="128" spans="1:4" ht="47.25" x14ac:dyDescent="0.25">
      <c r="A128" s="10" t="s">
        <v>955</v>
      </c>
      <c r="B128" s="16" t="s">
        <v>957</v>
      </c>
      <c r="C128" s="116">
        <v>213305.3</v>
      </c>
      <c r="D128" s="116">
        <v>213305.3</v>
      </c>
    </row>
    <row r="129" spans="1:4" ht="33.4" customHeight="1" x14ac:dyDescent="0.25">
      <c r="A129" s="10" t="s">
        <v>958</v>
      </c>
      <c r="B129" s="16" t="s">
        <v>959</v>
      </c>
      <c r="C129" s="116">
        <v>41.143999999999998</v>
      </c>
      <c r="D129" s="116">
        <v>41.143999999999998</v>
      </c>
    </row>
    <row r="130" spans="1:4" ht="50.1" customHeight="1" x14ac:dyDescent="0.25">
      <c r="A130" s="10" t="s">
        <v>960</v>
      </c>
      <c r="B130" s="16" t="s">
        <v>961</v>
      </c>
      <c r="C130" s="116">
        <v>41.143999999999998</v>
      </c>
      <c r="D130" s="116">
        <v>41.143999999999998</v>
      </c>
    </row>
    <row r="131" spans="1:4" ht="63" x14ac:dyDescent="0.25">
      <c r="A131" s="10" t="s">
        <v>962</v>
      </c>
      <c r="B131" s="16" t="s">
        <v>963</v>
      </c>
      <c r="C131" s="116">
        <v>41.143999999999998</v>
      </c>
      <c r="D131" s="116">
        <v>41.143999999999998</v>
      </c>
    </row>
    <row r="132" spans="1:4" ht="47.25" x14ac:dyDescent="0.25">
      <c r="A132" s="10" t="s">
        <v>979</v>
      </c>
      <c r="B132" s="16" t="s">
        <v>964</v>
      </c>
      <c r="C132" s="116">
        <v>41.143999999999998</v>
      </c>
      <c r="D132" s="116">
        <v>41.143999999999998</v>
      </c>
    </row>
    <row r="133" spans="1:4" ht="50.1" customHeight="1" x14ac:dyDescent="0.25">
      <c r="A133" s="10" t="s">
        <v>965</v>
      </c>
      <c r="B133" s="16" t="s">
        <v>966</v>
      </c>
      <c r="C133" s="116">
        <v>0</v>
      </c>
      <c r="D133" s="116">
        <v>0</v>
      </c>
    </row>
    <row r="134" spans="1:4" ht="18.75" x14ac:dyDescent="0.3">
      <c r="A134" s="161" t="s">
        <v>967</v>
      </c>
      <c r="B134" s="162"/>
      <c r="C134" s="117">
        <v>436305.13400000002</v>
      </c>
      <c r="D134" s="117">
        <v>421305.174</v>
      </c>
    </row>
  </sheetData>
  <mergeCells count="7">
    <mergeCell ref="A134:B134"/>
    <mergeCell ref="A10:D10"/>
    <mergeCell ref="A13:A15"/>
    <mergeCell ref="B13:B15"/>
    <mergeCell ref="C13:C15"/>
    <mergeCell ref="D13:D15"/>
    <mergeCell ref="A17:B17"/>
  </mergeCells>
  <pageMargins left="0.39370078740157483" right="0.39370078740157483" top="0.59055118110236227" bottom="0.59055118110236227" header="0.39370078740157483" footer="0.3937007874015748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26"/>
  <sheetViews>
    <sheetView showGridLines="0" topLeftCell="A424" workbookViewId="0">
      <selection activeCell="E322" sqref="E322"/>
    </sheetView>
  </sheetViews>
  <sheetFormatPr defaultColWidth="8.85546875" defaultRowHeight="10.15" customHeight="1" x14ac:dyDescent="0.25"/>
  <cols>
    <col min="1" max="1" width="96.28515625" style="1" customWidth="1"/>
    <col min="2" max="2" width="16.7109375" style="1" customWidth="1"/>
    <col min="3" max="3" width="16.28515625" style="1" customWidth="1"/>
    <col min="4" max="4" width="10.7109375" style="1" customWidth="1"/>
    <col min="5" max="5" width="26" style="1" customWidth="1"/>
    <col min="6" max="6" width="14.42578125" style="1" customWidth="1"/>
    <col min="7" max="7" width="10" style="1" bestFit="1" customWidth="1"/>
    <col min="8" max="16384" width="8.85546875" style="1"/>
  </cols>
  <sheetData>
    <row r="1" spans="1:5" ht="18.75" x14ac:dyDescent="0.3">
      <c r="E1" s="2" t="s">
        <v>0</v>
      </c>
    </row>
    <row r="2" spans="1:5" ht="18.75" x14ac:dyDescent="0.3">
      <c r="E2" s="2" t="s">
        <v>1</v>
      </c>
    </row>
    <row r="3" spans="1:5" ht="18.75" x14ac:dyDescent="0.3">
      <c r="E3" s="2" t="s">
        <v>2</v>
      </c>
    </row>
    <row r="4" spans="1:5" ht="18.75" x14ac:dyDescent="0.3">
      <c r="E4" s="2" t="s">
        <v>3</v>
      </c>
    </row>
    <row r="5" spans="1:5" ht="18.75" x14ac:dyDescent="0.3">
      <c r="E5" s="2"/>
    </row>
    <row r="6" spans="1:5" ht="18.75" x14ac:dyDescent="0.3">
      <c r="E6" s="2" t="s">
        <v>0</v>
      </c>
    </row>
    <row r="7" spans="1:5" ht="18.75" x14ac:dyDescent="0.3">
      <c r="E7" s="2" t="s">
        <v>1</v>
      </c>
    </row>
    <row r="8" spans="1:5" ht="18.75" x14ac:dyDescent="0.3">
      <c r="E8" s="2" t="s">
        <v>2</v>
      </c>
    </row>
    <row r="9" spans="1:5" ht="18.75" x14ac:dyDescent="0.3">
      <c r="E9" s="2" t="s">
        <v>4</v>
      </c>
    </row>
    <row r="10" spans="1:5" ht="15" x14ac:dyDescent="0.25"/>
    <row r="12" spans="1:5" ht="39" customHeight="1" x14ac:dyDescent="0.25">
      <c r="A12" s="168" t="s">
        <v>5</v>
      </c>
      <c r="B12" s="168"/>
      <c r="C12" s="168"/>
      <c r="D12" s="168"/>
      <c r="E12" s="168"/>
    </row>
    <row r="13" spans="1:5" ht="15" x14ac:dyDescent="0.25"/>
    <row r="14" spans="1:5" ht="19.5" customHeight="1" x14ac:dyDescent="0.25">
      <c r="A14" s="3"/>
      <c r="B14" s="3"/>
      <c r="C14" s="3"/>
      <c r="D14" s="3"/>
      <c r="E14" s="3" t="s">
        <v>6</v>
      </c>
    </row>
    <row r="15" spans="1:5" ht="14.45" customHeight="1" x14ac:dyDescent="0.25">
      <c r="A15" s="169" t="s">
        <v>7</v>
      </c>
      <c r="B15" s="164" t="s">
        <v>8</v>
      </c>
      <c r="C15" s="164" t="s">
        <v>9</v>
      </c>
      <c r="D15" s="164" t="s">
        <v>10</v>
      </c>
      <c r="E15" s="169" t="s">
        <v>11</v>
      </c>
    </row>
    <row r="16" spans="1:5" ht="14.45" customHeight="1" x14ac:dyDescent="0.25">
      <c r="A16" s="169"/>
      <c r="B16" s="164" t="s">
        <v>8</v>
      </c>
      <c r="C16" s="164" t="s">
        <v>9</v>
      </c>
      <c r="D16" s="164" t="s">
        <v>10</v>
      </c>
      <c r="E16" s="169"/>
    </row>
    <row r="17" spans="1:5" ht="15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</row>
    <row r="18" spans="1:5" ht="15" customHeight="1" x14ac:dyDescent="0.25">
      <c r="A18" s="5" t="s">
        <v>12</v>
      </c>
      <c r="B18" s="6"/>
      <c r="C18" s="6"/>
      <c r="D18" s="6"/>
      <c r="E18" s="7">
        <f>E19+E26+E115+E203+E255+E368</f>
        <v>627662.69099999999</v>
      </c>
    </row>
    <row r="19" spans="1:5" ht="28.15" customHeight="1" x14ac:dyDescent="0.25">
      <c r="A19" s="8" t="s">
        <v>13</v>
      </c>
      <c r="B19" s="6" t="s">
        <v>14</v>
      </c>
      <c r="C19" s="6"/>
      <c r="D19" s="6"/>
      <c r="E19" s="7">
        <v>1379.8009999999999</v>
      </c>
    </row>
    <row r="20" spans="1:5" ht="15" customHeight="1" x14ac:dyDescent="0.25">
      <c r="A20" s="9" t="s">
        <v>15</v>
      </c>
      <c r="B20" s="10" t="s">
        <v>14</v>
      </c>
      <c r="C20" s="10" t="s">
        <v>16</v>
      </c>
      <c r="D20" s="10"/>
      <c r="E20" s="11">
        <v>1379.8009999999999</v>
      </c>
    </row>
    <row r="21" spans="1:5" ht="15" customHeight="1" x14ac:dyDescent="0.25">
      <c r="A21" s="9" t="s">
        <v>17</v>
      </c>
      <c r="B21" s="10" t="s">
        <v>14</v>
      </c>
      <c r="C21" s="10" t="s">
        <v>18</v>
      </c>
      <c r="D21" s="10"/>
      <c r="E21" s="11">
        <v>1379.8009999999999</v>
      </c>
    </row>
    <row r="22" spans="1:5" ht="15" customHeight="1" x14ac:dyDescent="0.25">
      <c r="A22" s="9" t="s">
        <v>19</v>
      </c>
      <c r="B22" s="10" t="s">
        <v>14</v>
      </c>
      <c r="C22" s="10" t="s">
        <v>20</v>
      </c>
      <c r="D22" s="10"/>
      <c r="E22" s="11">
        <v>1238.7470000000001</v>
      </c>
    </row>
    <row r="23" spans="1:5" ht="47.45" customHeight="1" x14ac:dyDescent="0.25">
      <c r="A23" s="12" t="s">
        <v>21</v>
      </c>
      <c r="B23" s="13" t="s">
        <v>14</v>
      </c>
      <c r="C23" s="13" t="s">
        <v>20</v>
      </c>
      <c r="D23" s="13" t="s">
        <v>22</v>
      </c>
      <c r="E23" s="14">
        <v>1238.7470000000001</v>
      </c>
    </row>
    <row r="24" spans="1:5" ht="46.15" customHeight="1" x14ac:dyDescent="0.25">
      <c r="A24" s="15" t="s">
        <v>23</v>
      </c>
      <c r="B24" s="10" t="s">
        <v>14</v>
      </c>
      <c r="C24" s="10" t="s">
        <v>24</v>
      </c>
      <c r="D24" s="10"/>
      <c r="E24" s="11">
        <v>141.054</v>
      </c>
    </row>
    <row r="25" spans="1:5" ht="15" customHeight="1" x14ac:dyDescent="0.25">
      <c r="A25" s="12" t="s">
        <v>25</v>
      </c>
      <c r="B25" s="13" t="s">
        <v>14</v>
      </c>
      <c r="C25" s="13" t="s">
        <v>24</v>
      </c>
      <c r="D25" s="13" t="s">
        <v>26</v>
      </c>
      <c r="E25" s="14">
        <v>141.054</v>
      </c>
    </row>
    <row r="26" spans="1:5" ht="30.6" customHeight="1" x14ac:dyDescent="0.25">
      <c r="A26" s="8" t="s">
        <v>27</v>
      </c>
      <c r="B26" s="6" t="s">
        <v>28</v>
      </c>
      <c r="C26" s="6"/>
      <c r="D26" s="6"/>
      <c r="E26" s="7">
        <v>74008.335999999996</v>
      </c>
    </row>
    <row r="27" spans="1:5" ht="15" customHeight="1" x14ac:dyDescent="0.25">
      <c r="A27" s="9" t="s">
        <v>29</v>
      </c>
      <c r="B27" s="10" t="s">
        <v>28</v>
      </c>
      <c r="C27" s="10" t="s">
        <v>30</v>
      </c>
      <c r="D27" s="10"/>
      <c r="E27" s="11">
        <v>133.6</v>
      </c>
    </row>
    <row r="28" spans="1:5" ht="15" customHeight="1" x14ac:dyDescent="0.25">
      <c r="A28" s="9" t="s">
        <v>31</v>
      </c>
      <c r="B28" s="10" t="s">
        <v>28</v>
      </c>
      <c r="C28" s="10" t="s">
        <v>32</v>
      </c>
      <c r="D28" s="10"/>
      <c r="E28" s="11">
        <v>133.6</v>
      </c>
    </row>
    <row r="29" spans="1:5" ht="15" customHeight="1" x14ac:dyDescent="0.25">
      <c r="A29" s="9" t="s">
        <v>33</v>
      </c>
      <c r="B29" s="10" t="s">
        <v>28</v>
      </c>
      <c r="C29" s="10" t="s">
        <v>34</v>
      </c>
      <c r="D29" s="10"/>
      <c r="E29" s="11">
        <v>33.6</v>
      </c>
    </row>
    <row r="30" spans="1:5" ht="15" customHeight="1" x14ac:dyDescent="0.25">
      <c r="A30" s="12" t="s">
        <v>25</v>
      </c>
      <c r="B30" s="13" t="s">
        <v>28</v>
      </c>
      <c r="C30" s="13" t="s">
        <v>34</v>
      </c>
      <c r="D30" s="13" t="s">
        <v>26</v>
      </c>
      <c r="E30" s="14">
        <v>33.6</v>
      </c>
    </row>
    <row r="31" spans="1:5" ht="15" customHeight="1" x14ac:dyDescent="0.25">
      <c r="A31" s="9"/>
      <c r="B31" s="10" t="s">
        <v>28</v>
      </c>
      <c r="C31" s="10" t="s">
        <v>35</v>
      </c>
      <c r="D31" s="10"/>
      <c r="E31" s="11">
        <v>100</v>
      </c>
    </row>
    <row r="32" spans="1:5" ht="31.15" customHeight="1" x14ac:dyDescent="0.25">
      <c r="A32" s="15" t="s">
        <v>36</v>
      </c>
      <c r="B32" s="10" t="s">
        <v>28</v>
      </c>
      <c r="C32" s="10" t="s">
        <v>37</v>
      </c>
      <c r="D32" s="10"/>
      <c r="E32" s="11">
        <v>100</v>
      </c>
    </row>
    <row r="33" spans="1:5" ht="15" customHeight="1" x14ac:dyDescent="0.25">
      <c r="A33" s="12" t="s">
        <v>38</v>
      </c>
      <c r="B33" s="13" t="s">
        <v>28</v>
      </c>
      <c r="C33" s="13" t="s">
        <v>37</v>
      </c>
      <c r="D33" s="13" t="s">
        <v>39</v>
      </c>
      <c r="E33" s="14">
        <v>100</v>
      </c>
    </row>
    <row r="34" spans="1:5" ht="30" customHeight="1" x14ac:dyDescent="0.25">
      <c r="A34" s="9" t="s">
        <v>40</v>
      </c>
      <c r="B34" s="10" t="s">
        <v>28</v>
      </c>
      <c r="C34" s="10" t="s">
        <v>41</v>
      </c>
      <c r="D34" s="10"/>
      <c r="E34" s="11">
        <v>23041.743999999999</v>
      </c>
    </row>
    <row r="35" spans="1:5" ht="30" customHeight="1" x14ac:dyDescent="0.25">
      <c r="A35" s="9" t="s">
        <v>42</v>
      </c>
      <c r="B35" s="10" t="s">
        <v>28</v>
      </c>
      <c r="C35" s="10" t="s">
        <v>43</v>
      </c>
      <c r="D35" s="10"/>
      <c r="E35" s="11">
        <v>23041.743999999999</v>
      </c>
    </row>
    <row r="36" spans="1:5" ht="15" customHeight="1" x14ac:dyDescent="0.25">
      <c r="A36" s="9" t="s">
        <v>44</v>
      </c>
      <c r="B36" s="10" t="s">
        <v>28</v>
      </c>
      <c r="C36" s="10" t="s">
        <v>45</v>
      </c>
      <c r="D36" s="10"/>
      <c r="E36" s="11">
        <v>10368.731</v>
      </c>
    </row>
    <row r="37" spans="1:5" ht="15" customHeight="1" x14ac:dyDescent="0.25">
      <c r="A37" s="12" t="s">
        <v>25</v>
      </c>
      <c r="B37" s="13" t="s">
        <v>28</v>
      </c>
      <c r="C37" s="13" t="s">
        <v>45</v>
      </c>
      <c r="D37" s="13" t="s">
        <v>26</v>
      </c>
      <c r="E37" s="14">
        <v>2170.8420000000001</v>
      </c>
    </row>
    <row r="38" spans="1:5" ht="15" customHeight="1" x14ac:dyDescent="0.25">
      <c r="A38" s="9" t="s">
        <v>46</v>
      </c>
      <c r="B38" s="10" t="s">
        <v>28</v>
      </c>
      <c r="C38" s="10" t="s">
        <v>47</v>
      </c>
      <c r="D38" s="10"/>
      <c r="E38" s="11">
        <v>8197.8889999999992</v>
      </c>
    </row>
    <row r="39" spans="1:5" ht="15" customHeight="1" x14ac:dyDescent="0.25">
      <c r="A39" s="12" t="s">
        <v>25</v>
      </c>
      <c r="B39" s="13" t="s">
        <v>28</v>
      </c>
      <c r="C39" s="13" t="s">
        <v>47</v>
      </c>
      <c r="D39" s="13" t="s">
        <v>26</v>
      </c>
      <c r="E39" s="14">
        <v>8197.8889999999992</v>
      </c>
    </row>
    <row r="40" spans="1:5" ht="15" customHeight="1" x14ac:dyDescent="0.25">
      <c r="A40" s="9" t="s">
        <v>48</v>
      </c>
      <c r="B40" s="10" t="s">
        <v>28</v>
      </c>
      <c r="C40" s="10" t="s">
        <v>49</v>
      </c>
      <c r="D40" s="10"/>
      <c r="E40" s="11">
        <v>12021.402</v>
      </c>
    </row>
    <row r="41" spans="1:5" ht="15" customHeight="1" x14ac:dyDescent="0.25">
      <c r="A41" s="12" t="s">
        <v>25</v>
      </c>
      <c r="B41" s="13" t="s">
        <v>28</v>
      </c>
      <c r="C41" s="13" t="s">
        <v>49</v>
      </c>
      <c r="D41" s="13" t="s">
        <v>26</v>
      </c>
      <c r="E41" s="14">
        <v>12021.402</v>
      </c>
    </row>
    <row r="42" spans="1:5" ht="15" customHeight="1" x14ac:dyDescent="0.25">
      <c r="A42" s="9" t="s">
        <v>50</v>
      </c>
      <c r="B42" s="10" t="s">
        <v>28</v>
      </c>
      <c r="C42" s="10" t="s">
        <v>51</v>
      </c>
      <c r="D42" s="10"/>
      <c r="E42" s="11">
        <v>637.1</v>
      </c>
    </row>
    <row r="43" spans="1:5" ht="15" customHeight="1" x14ac:dyDescent="0.25">
      <c r="A43" s="9" t="s">
        <v>50</v>
      </c>
      <c r="B43" s="10" t="s">
        <v>28</v>
      </c>
      <c r="C43" s="10" t="s">
        <v>52</v>
      </c>
      <c r="D43" s="10"/>
      <c r="E43" s="11">
        <v>637.1</v>
      </c>
    </row>
    <row r="44" spans="1:5" ht="15" customHeight="1" x14ac:dyDescent="0.25">
      <c r="A44" s="12" t="s">
        <v>25</v>
      </c>
      <c r="B44" s="13" t="s">
        <v>28</v>
      </c>
      <c r="C44" s="13" t="s">
        <v>52</v>
      </c>
      <c r="D44" s="13" t="s">
        <v>26</v>
      </c>
      <c r="E44" s="14">
        <v>637.1</v>
      </c>
    </row>
    <row r="45" spans="1:5" ht="15" customHeight="1" x14ac:dyDescent="0.25">
      <c r="A45" s="9" t="s">
        <v>53</v>
      </c>
      <c r="B45" s="10" t="s">
        <v>28</v>
      </c>
      <c r="C45" s="10" t="s">
        <v>54</v>
      </c>
      <c r="D45" s="10"/>
      <c r="E45" s="11">
        <v>14.51</v>
      </c>
    </row>
    <row r="46" spans="1:5" ht="15" customHeight="1" x14ac:dyDescent="0.25">
      <c r="A46" s="12" t="s">
        <v>25</v>
      </c>
      <c r="B46" s="13" t="s">
        <v>28</v>
      </c>
      <c r="C46" s="13" t="s">
        <v>54</v>
      </c>
      <c r="D46" s="13" t="s">
        <v>26</v>
      </c>
      <c r="E46" s="14">
        <v>14.51</v>
      </c>
    </row>
    <row r="47" spans="1:5" ht="30.6" customHeight="1" x14ac:dyDescent="0.25">
      <c r="A47" s="9" t="s">
        <v>55</v>
      </c>
      <c r="B47" s="10" t="s">
        <v>28</v>
      </c>
      <c r="C47" s="10" t="s">
        <v>56</v>
      </c>
      <c r="D47" s="10"/>
      <c r="E47" s="11">
        <v>8342.4889999999996</v>
      </c>
    </row>
    <row r="48" spans="1:5" ht="15" customHeight="1" x14ac:dyDescent="0.25">
      <c r="A48" s="9" t="s">
        <v>57</v>
      </c>
      <c r="B48" s="10" t="s">
        <v>28</v>
      </c>
      <c r="C48" s="10" t="s">
        <v>58</v>
      </c>
      <c r="D48" s="10"/>
      <c r="E48" s="11">
        <v>6593.2240000000002</v>
      </c>
    </row>
    <row r="49" spans="1:5" ht="15" customHeight="1" x14ac:dyDescent="0.25">
      <c r="A49" s="9" t="s">
        <v>59</v>
      </c>
      <c r="B49" s="10" t="s">
        <v>28</v>
      </c>
      <c r="C49" s="10" t="s">
        <v>60</v>
      </c>
      <c r="D49" s="10"/>
      <c r="E49" s="11">
        <v>6593.2240000000002</v>
      </c>
    </row>
    <row r="50" spans="1:5" ht="47.45" customHeight="1" x14ac:dyDescent="0.25">
      <c r="A50" s="9" t="s">
        <v>61</v>
      </c>
      <c r="B50" s="10" t="s">
        <v>28</v>
      </c>
      <c r="C50" s="10" t="s">
        <v>62</v>
      </c>
      <c r="D50" s="10"/>
      <c r="E50" s="11">
        <v>878.11099999999999</v>
      </c>
    </row>
    <row r="51" spans="1:5" ht="15" customHeight="1" x14ac:dyDescent="0.25">
      <c r="A51" s="12" t="s">
        <v>63</v>
      </c>
      <c r="B51" s="13" t="s">
        <v>28</v>
      </c>
      <c r="C51" s="13" t="s">
        <v>62</v>
      </c>
      <c r="D51" s="13" t="s">
        <v>64</v>
      </c>
      <c r="E51" s="14">
        <v>878.11099999999999</v>
      </c>
    </row>
    <row r="52" spans="1:5" ht="31.15" customHeight="1" x14ac:dyDescent="0.25">
      <c r="A52" s="9" t="s">
        <v>65</v>
      </c>
      <c r="B52" s="10" t="s">
        <v>28</v>
      </c>
      <c r="C52" s="10" t="s">
        <v>66</v>
      </c>
      <c r="D52" s="10"/>
      <c r="E52" s="11">
        <v>301.00099999999998</v>
      </c>
    </row>
    <row r="53" spans="1:5" ht="15" customHeight="1" x14ac:dyDescent="0.25">
      <c r="A53" s="12" t="s">
        <v>63</v>
      </c>
      <c r="B53" s="13" t="s">
        <v>28</v>
      </c>
      <c r="C53" s="13" t="s">
        <v>66</v>
      </c>
      <c r="D53" s="13" t="s">
        <v>64</v>
      </c>
      <c r="E53" s="14">
        <v>301.00099999999998</v>
      </c>
    </row>
    <row r="54" spans="1:5" ht="47.45" customHeight="1" x14ac:dyDescent="0.25">
      <c r="A54" s="9" t="s">
        <v>67</v>
      </c>
      <c r="B54" s="10" t="s">
        <v>28</v>
      </c>
      <c r="C54" s="10" t="s">
        <v>68</v>
      </c>
      <c r="D54" s="10"/>
      <c r="E54" s="11">
        <v>5414.1120000000001</v>
      </c>
    </row>
    <row r="55" spans="1:5" ht="15" customHeight="1" x14ac:dyDescent="0.25">
      <c r="A55" s="12" t="s">
        <v>63</v>
      </c>
      <c r="B55" s="13" t="s">
        <v>28</v>
      </c>
      <c r="C55" s="13" t="s">
        <v>68</v>
      </c>
      <c r="D55" s="13" t="s">
        <v>64</v>
      </c>
      <c r="E55" s="14">
        <v>5414.1120000000001</v>
      </c>
    </row>
    <row r="56" spans="1:5" ht="15" customHeight="1" x14ac:dyDescent="0.25">
      <c r="A56" s="9" t="s">
        <v>69</v>
      </c>
      <c r="B56" s="10" t="s">
        <v>28</v>
      </c>
      <c r="C56" s="10" t="s">
        <v>70</v>
      </c>
      <c r="D56" s="10"/>
      <c r="E56" s="11">
        <v>1449.2650000000001</v>
      </c>
    </row>
    <row r="57" spans="1:5" ht="15" customHeight="1" x14ac:dyDescent="0.25">
      <c r="A57" s="9" t="s">
        <v>71</v>
      </c>
      <c r="B57" s="10" t="s">
        <v>28</v>
      </c>
      <c r="C57" s="10" t="s">
        <v>72</v>
      </c>
      <c r="D57" s="10"/>
      <c r="E57" s="11">
        <v>1449.2650000000001</v>
      </c>
    </row>
    <row r="58" spans="1:5" ht="15" customHeight="1" x14ac:dyDescent="0.25">
      <c r="A58" s="12" t="s">
        <v>25</v>
      </c>
      <c r="B58" s="13" t="s">
        <v>28</v>
      </c>
      <c r="C58" s="13" t="s">
        <v>72</v>
      </c>
      <c r="D58" s="13" t="s">
        <v>26</v>
      </c>
      <c r="E58" s="14">
        <v>1449.2650000000001</v>
      </c>
    </row>
    <row r="59" spans="1:5" ht="15" customHeight="1" x14ac:dyDescent="0.25">
      <c r="A59" s="9" t="s">
        <v>73</v>
      </c>
      <c r="B59" s="10" t="s">
        <v>28</v>
      </c>
      <c r="C59" s="10" t="s">
        <v>74</v>
      </c>
      <c r="D59" s="10"/>
      <c r="E59" s="11">
        <v>300</v>
      </c>
    </row>
    <row r="60" spans="1:5" ht="15" customHeight="1" x14ac:dyDescent="0.25">
      <c r="A60" s="9" t="s">
        <v>75</v>
      </c>
      <c r="B60" s="10" t="s">
        <v>28</v>
      </c>
      <c r="C60" s="10" t="s">
        <v>76</v>
      </c>
      <c r="D60" s="10"/>
      <c r="E60" s="11">
        <v>200</v>
      </c>
    </row>
    <row r="61" spans="1:5" ht="15" customHeight="1" x14ac:dyDescent="0.25">
      <c r="A61" s="12" t="s">
        <v>25</v>
      </c>
      <c r="B61" s="13" t="s">
        <v>28</v>
      </c>
      <c r="C61" s="13" t="s">
        <v>76</v>
      </c>
      <c r="D61" s="13" t="s">
        <v>26</v>
      </c>
      <c r="E61" s="14">
        <v>200</v>
      </c>
    </row>
    <row r="62" spans="1:5" ht="15" customHeight="1" x14ac:dyDescent="0.25">
      <c r="A62" s="9" t="s">
        <v>77</v>
      </c>
      <c r="B62" s="10" t="s">
        <v>28</v>
      </c>
      <c r="C62" s="10" t="s">
        <v>78</v>
      </c>
      <c r="D62" s="10"/>
      <c r="E62" s="11">
        <v>100</v>
      </c>
    </row>
    <row r="63" spans="1:5" ht="15" customHeight="1" x14ac:dyDescent="0.25">
      <c r="A63" s="12" t="s">
        <v>25</v>
      </c>
      <c r="B63" s="13" t="s">
        <v>28</v>
      </c>
      <c r="C63" s="13" t="s">
        <v>78</v>
      </c>
      <c r="D63" s="13" t="s">
        <v>26</v>
      </c>
      <c r="E63" s="14">
        <v>100</v>
      </c>
    </row>
    <row r="64" spans="1:5" ht="31.15" customHeight="1" x14ac:dyDescent="0.25">
      <c r="A64" s="9" t="s">
        <v>79</v>
      </c>
      <c r="B64" s="10" t="s">
        <v>28</v>
      </c>
      <c r="C64" s="10" t="s">
        <v>80</v>
      </c>
      <c r="D64" s="10"/>
      <c r="E64" s="11">
        <v>28741.937999999998</v>
      </c>
    </row>
    <row r="65" spans="1:5" ht="15" customHeight="1" x14ac:dyDescent="0.25">
      <c r="A65" s="9" t="s">
        <v>81</v>
      </c>
      <c r="B65" s="10" t="s">
        <v>28</v>
      </c>
      <c r="C65" s="10" t="s">
        <v>82</v>
      </c>
      <c r="D65" s="10"/>
      <c r="E65" s="11">
        <v>5.9880000000000004</v>
      </c>
    </row>
    <row r="66" spans="1:5" ht="15" customHeight="1" x14ac:dyDescent="0.25">
      <c r="A66" s="9" t="s">
        <v>83</v>
      </c>
      <c r="B66" s="10" t="s">
        <v>28</v>
      </c>
      <c r="C66" s="10" t="s">
        <v>84</v>
      </c>
      <c r="D66" s="10"/>
      <c r="E66" s="11">
        <v>5.9880000000000004</v>
      </c>
    </row>
    <row r="67" spans="1:5" ht="30.6" customHeight="1" x14ac:dyDescent="0.25">
      <c r="A67" s="12" t="s">
        <v>85</v>
      </c>
      <c r="B67" s="13" t="s">
        <v>28</v>
      </c>
      <c r="C67" s="13" t="s">
        <v>84</v>
      </c>
      <c r="D67" s="13" t="s">
        <v>86</v>
      </c>
      <c r="E67" s="14">
        <v>5.9880000000000004</v>
      </c>
    </row>
    <row r="68" spans="1:5" ht="15" customHeight="1" x14ac:dyDescent="0.25">
      <c r="A68" s="9" t="s">
        <v>87</v>
      </c>
      <c r="B68" s="10" t="s">
        <v>28</v>
      </c>
      <c r="C68" s="10" t="s">
        <v>88</v>
      </c>
      <c r="D68" s="10"/>
      <c r="E68" s="11">
        <v>20</v>
      </c>
    </row>
    <row r="69" spans="1:5" ht="30" customHeight="1" x14ac:dyDescent="0.25">
      <c r="A69" s="9" t="s">
        <v>89</v>
      </c>
      <c r="B69" s="10" t="s">
        <v>28</v>
      </c>
      <c r="C69" s="10" t="s">
        <v>90</v>
      </c>
      <c r="D69" s="10"/>
      <c r="E69" s="11">
        <v>20</v>
      </c>
    </row>
    <row r="70" spans="1:5" ht="15" customHeight="1" x14ac:dyDescent="0.25">
      <c r="A70" s="12" t="s">
        <v>25</v>
      </c>
      <c r="B70" s="13" t="s">
        <v>28</v>
      </c>
      <c r="C70" s="13" t="s">
        <v>90</v>
      </c>
      <c r="D70" s="13" t="s">
        <v>26</v>
      </c>
      <c r="E70" s="14">
        <v>20</v>
      </c>
    </row>
    <row r="71" spans="1:5" ht="15" customHeight="1" x14ac:dyDescent="0.25">
      <c r="A71" s="9" t="s">
        <v>91</v>
      </c>
      <c r="B71" s="10" t="s">
        <v>28</v>
      </c>
      <c r="C71" s="10" t="s">
        <v>92</v>
      </c>
      <c r="D71" s="10"/>
      <c r="E71" s="11">
        <v>28715.95</v>
      </c>
    </row>
    <row r="72" spans="1:5" ht="15" customHeight="1" x14ac:dyDescent="0.25">
      <c r="A72" s="9" t="s">
        <v>93</v>
      </c>
      <c r="B72" s="10" t="s">
        <v>28</v>
      </c>
      <c r="C72" s="10" t="s">
        <v>94</v>
      </c>
      <c r="D72" s="10"/>
      <c r="E72" s="11">
        <v>28715.95</v>
      </c>
    </row>
    <row r="73" spans="1:5" ht="46.15" customHeight="1" x14ac:dyDescent="0.25">
      <c r="A73" s="12" t="s">
        <v>21</v>
      </c>
      <c r="B73" s="13" t="s">
        <v>28</v>
      </c>
      <c r="C73" s="13" t="s">
        <v>94</v>
      </c>
      <c r="D73" s="13" t="s">
        <v>22</v>
      </c>
      <c r="E73" s="14">
        <v>24139.424999999999</v>
      </c>
    </row>
    <row r="74" spans="1:5" ht="15" customHeight="1" x14ac:dyDescent="0.25">
      <c r="A74" s="12" t="s">
        <v>25</v>
      </c>
      <c r="B74" s="13" t="s">
        <v>28</v>
      </c>
      <c r="C74" s="13" t="s">
        <v>94</v>
      </c>
      <c r="D74" s="13" t="s">
        <v>26</v>
      </c>
      <c r="E74" s="14">
        <v>4460.4520000000002</v>
      </c>
    </row>
    <row r="75" spans="1:5" ht="15" customHeight="1" x14ac:dyDescent="0.25">
      <c r="A75" s="12" t="s">
        <v>38</v>
      </c>
      <c r="B75" s="13" t="s">
        <v>28</v>
      </c>
      <c r="C75" s="13" t="s">
        <v>94</v>
      </c>
      <c r="D75" s="13" t="s">
        <v>39</v>
      </c>
      <c r="E75" s="14">
        <v>116.07299999999999</v>
      </c>
    </row>
    <row r="76" spans="1:5" ht="30.6" customHeight="1" x14ac:dyDescent="0.25">
      <c r="A76" s="9" t="s">
        <v>95</v>
      </c>
      <c r="B76" s="10" t="s">
        <v>28</v>
      </c>
      <c r="C76" s="10" t="s">
        <v>96</v>
      </c>
      <c r="D76" s="10"/>
      <c r="E76" s="11">
        <v>224.70400000000001</v>
      </c>
    </row>
    <row r="77" spans="1:5" ht="15" customHeight="1" x14ac:dyDescent="0.25">
      <c r="A77" s="9" t="s">
        <v>97</v>
      </c>
      <c r="B77" s="10" t="s">
        <v>28</v>
      </c>
      <c r="C77" s="10" t="s">
        <v>98</v>
      </c>
      <c r="D77" s="10"/>
      <c r="E77" s="11">
        <v>224.70400000000001</v>
      </c>
    </row>
    <row r="78" spans="1:5" ht="15" customHeight="1" x14ac:dyDescent="0.25">
      <c r="A78" s="9" t="s">
        <v>99</v>
      </c>
      <c r="B78" s="10" t="s">
        <v>28</v>
      </c>
      <c r="C78" s="10" t="s">
        <v>100</v>
      </c>
      <c r="D78" s="10"/>
      <c r="E78" s="11">
        <v>221.70400000000001</v>
      </c>
    </row>
    <row r="79" spans="1:5" ht="30" customHeight="1" x14ac:dyDescent="0.25">
      <c r="A79" s="9" t="s">
        <v>101</v>
      </c>
      <c r="B79" s="10" t="s">
        <v>28</v>
      </c>
      <c r="C79" s="10" t="s">
        <v>102</v>
      </c>
      <c r="D79" s="10"/>
      <c r="E79" s="11">
        <v>221.70400000000001</v>
      </c>
    </row>
    <row r="80" spans="1:5" ht="47.45" customHeight="1" x14ac:dyDescent="0.25">
      <c r="A80" s="12" t="s">
        <v>21</v>
      </c>
      <c r="B80" s="13" t="s">
        <v>28</v>
      </c>
      <c r="C80" s="13" t="s">
        <v>102</v>
      </c>
      <c r="D80" s="13" t="s">
        <v>22</v>
      </c>
      <c r="E80" s="14">
        <v>53.155999999999999</v>
      </c>
    </row>
    <row r="81" spans="1:5" ht="15" customHeight="1" x14ac:dyDescent="0.25">
      <c r="A81" s="12" t="s">
        <v>25</v>
      </c>
      <c r="B81" s="13" t="s">
        <v>28</v>
      </c>
      <c r="C81" s="13" t="s">
        <v>102</v>
      </c>
      <c r="D81" s="13" t="s">
        <v>26</v>
      </c>
      <c r="E81" s="14">
        <v>168.548</v>
      </c>
    </row>
    <row r="82" spans="1:5" ht="15" customHeight="1" x14ac:dyDescent="0.25">
      <c r="A82" s="9" t="s">
        <v>103</v>
      </c>
      <c r="B82" s="10" t="s">
        <v>28</v>
      </c>
      <c r="C82" s="10" t="s">
        <v>104</v>
      </c>
      <c r="D82" s="10"/>
      <c r="E82" s="11">
        <v>3</v>
      </c>
    </row>
    <row r="83" spans="1:5" ht="15" customHeight="1" x14ac:dyDescent="0.25">
      <c r="A83" s="12" t="s">
        <v>25</v>
      </c>
      <c r="B83" s="13" t="s">
        <v>28</v>
      </c>
      <c r="C83" s="13" t="s">
        <v>104</v>
      </c>
      <c r="D83" s="13" t="s">
        <v>26</v>
      </c>
      <c r="E83" s="14">
        <v>3</v>
      </c>
    </row>
    <row r="84" spans="1:5" ht="15" customHeight="1" x14ac:dyDescent="0.25">
      <c r="A84" s="9" t="s">
        <v>105</v>
      </c>
      <c r="B84" s="10" t="s">
        <v>28</v>
      </c>
      <c r="C84" s="10" t="s">
        <v>106</v>
      </c>
      <c r="D84" s="10"/>
      <c r="E84" s="11">
        <v>274.12</v>
      </c>
    </row>
    <row r="85" spans="1:5" ht="30.6" customHeight="1" x14ac:dyDescent="0.25">
      <c r="A85" s="9" t="s">
        <v>107</v>
      </c>
      <c r="B85" s="10" t="s">
        <v>28</v>
      </c>
      <c r="C85" s="10" t="s">
        <v>108</v>
      </c>
      <c r="D85" s="10"/>
      <c r="E85" s="11">
        <v>274.12</v>
      </c>
    </row>
    <row r="86" spans="1:5" ht="29.45" customHeight="1" x14ac:dyDescent="0.25">
      <c r="A86" s="9" t="s">
        <v>109</v>
      </c>
      <c r="B86" s="10" t="s">
        <v>28</v>
      </c>
      <c r="C86" s="10" t="s">
        <v>110</v>
      </c>
      <c r="D86" s="10"/>
      <c r="E86" s="11">
        <v>33.5</v>
      </c>
    </row>
    <row r="87" spans="1:5" ht="15" customHeight="1" x14ac:dyDescent="0.25">
      <c r="A87" s="12" t="s">
        <v>111</v>
      </c>
      <c r="B87" s="13" t="s">
        <v>28</v>
      </c>
      <c r="C87" s="13" t="s">
        <v>110</v>
      </c>
      <c r="D87" s="13" t="s">
        <v>112</v>
      </c>
      <c r="E87" s="14">
        <v>33.5</v>
      </c>
    </row>
    <row r="88" spans="1:5" ht="15" customHeight="1" x14ac:dyDescent="0.25">
      <c r="A88" s="9" t="s">
        <v>113</v>
      </c>
      <c r="B88" s="10" t="s">
        <v>28</v>
      </c>
      <c r="C88" s="10" t="s">
        <v>114</v>
      </c>
      <c r="D88" s="10"/>
      <c r="E88" s="11">
        <v>16.091999999999999</v>
      </c>
    </row>
    <row r="89" spans="1:5" ht="15" customHeight="1" x14ac:dyDescent="0.25">
      <c r="A89" s="12" t="s">
        <v>25</v>
      </c>
      <c r="B89" s="13" t="s">
        <v>28</v>
      </c>
      <c r="C89" s="13" t="s">
        <v>114</v>
      </c>
      <c r="D89" s="13" t="s">
        <v>26</v>
      </c>
      <c r="E89" s="14">
        <v>16.091999999999999</v>
      </c>
    </row>
    <row r="90" spans="1:5" ht="15" customHeight="1" x14ac:dyDescent="0.25">
      <c r="A90" s="9" t="s">
        <v>115</v>
      </c>
      <c r="B90" s="10" t="s">
        <v>28</v>
      </c>
      <c r="C90" s="10" t="s">
        <v>116</v>
      </c>
      <c r="D90" s="10"/>
      <c r="E90" s="11">
        <v>190</v>
      </c>
    </row>
    <row r="91" spans="1:5" ht="31.9" customHeight="1" x14ac:dyDescent="0.25">
      <c r="A91" s="12" t="s">
        <v>85</v>
      </c>
      <c r="B91" s="13" t="s">
        <v>28</v>
      </c>
      <c r="C91" s="13" t="s">
        <v>116</v>
      </c>
      <c r="D91" s="13" t="s">
        <v>86</v>
      </c>
      <c r="E91" s="14">
        <v>190</v>
      </c>
    </row>
    <row r="92" spans="1:5" ht="15" customHeight="1" x14ac:dyDescent="0.25">
      <c r="A92" s="9" t="s">
        <v>117</v>
      </c>
      <c r="B92" s="10" t="s">
        <v>28</v>
      </c>
      <c r="C92" s="10" t="s">
        <v>118</v>
      </c>
      <c r="D92" s="10"/>
      <c r="E92" s="11">
        <v>34.527999999999999</v>
      </c>
    </row>
    <row r="93" spans="1:5" ht="30.6" customHeight="1" x14ac:dyDescent="0.25">
      <c r="A93" s="12" t="s">
        <v>85</v>
      </c>
      <c r="B93" s="13" t="s">
        <v>28</v>
      </c>
      <c r="C93" s="13" t="s">
        <v>118</v>
      </c>
      <c r="D93" s="13" t="s">
        <v>86</v>
      </c>
      <c r="E93" s="14">
        <v>34.527999999999999</v>
      </c>
    </row>
    <row r="94" spans="1:5" ht="15" customHeight="1" x14ac:dyDescent="0.25">
      <c r="A94" s="9" t="s">
        <v>15</v>
      </c>
      <c r="B94" s="10" t="s">
        <v>28</v>
      </c>
      <c r="C94" s="10" t="s">
        <v>16</v>
      </c>
      <c r="D94" s="10"/>
      <c r="E94" s="11">
        <v>13249.741</v>
      </c>
    </row>
    <row r="95" spans="1:5" ht="15" customHeight="1" x14ac:dyDescent="0.25">
      <c r="A95" s="9" t="s">
        <v>17</v>
      </c>
      <c r="B95" s="10" t="s">
        <v>28</v>
      </c>
      <c r="C95" s="10" t="s">
        <v>18</v>
      </c>
      <c r="D95" s="10"/>
      <c r="E95" s="11">
        <v>13249.741</v>
      </c>
    </row>
    <row r="96" spans="1:5" ht="31.9" customHeight="1" x14ac:dyDescent="0.25">
      <c r="A96" s="9" t="s">
        <v>119</v>
      </c>
      <c r="B96" s="10" t="s">
        <v>28</v>
      </c>
      <c r="C96" s="10" t="s">
        <v>120</v>
      </c>
      <c r="D96" s="10"/>
      <c r="E96" s="11">
        <v>2855.7559999999999</v>
      </c>
    </row>
    <row r="97" spans="1:5" ht="51.6" customHeight="1" x14ac:dyDescent="0.25">
      <c r="A97" s="12" t="s">
        <v>21</v>
      </c>
      <c r="B97" s="13" t="s">
        <v>28</v>
      </c>
      <c r="C97" s="13" t="s">
        <v>120</v>
      </c>
      <c r="D97" s="13" t="s">
        <v>22</v>
      </c>
      <c r="E97" s="14">
        <v>2855.7559999999999</v>
      </c>
    </row>
    <row r="98" spans="1:5" ht="30" customHeight="1" x14ac:dyDescent="0.25">
      <c r="A98" s="9" t="s">
        <v>121</v>
      </c>
      <c r="B98" s="10" t="s">
        <v>28</v>
      </c>
      <c r="C98" s="10" t="s">
        <v>122</v>
      </c>
      <c r="D98" s="10"/>
      <c r="E98" s="11">
        <v>12</v>
      </c>
    </row>
    <row r="99" spans="1:5" ht="15" customHeight="1" x14ac:dyDescent="0.25">
      <c r="A99" s="12" t="s">
        <v>25</v>
      </c>
      <c r="B99" s="13" t="s">
        <v>28</v>
      </c>
      <c r="C99" s="13" t="s">
        <v>122</v>
      </c>
      <c r="D99" s="13" t="s">
        <v>26</v>
      </c>
      <c r="E99" s="14">
        <v>12</v>
      </c>
    </row>
    <row r="100" spans="1:5" ht="61.9" customHeight="1" x14ac:dyDescent="0.25">
      <c r="A100" s="16" t="s">
        <v>123</v>
      </c>
      <c r="B100" s="10" t="s">
        <v>28</v>
      </c>
      <c r="C100" s="10" t="s">
        <v>124</v>
      </c>
      <c r="D100" s="10"/>
      <c r="E100" s="11">
        <v>58.158999999999999</v>
      </c>
    </row>
    <row r="101" spans="1:5" ht="48.6" customHeight="1" x14ac:dyDescent="0.25">
      <c r="A101" s="12" t="s">
        <v>21</v>
      </c>
      <c r="B101" s="13" t="s">
        <v>28</v>
      </c>
      <c r="C101" s="13" t="s">
        <v>124</v>
      </c>
      <c r="D101" s="13" t="s">
        <v>22</v>
      </c>
      <c r="E101" s="14">
        <v>53.158999999999999</v>
      </c>
    </row>
    <row r="102" spans="1:5" ht="15" customHeight="1" x14ac:dyDescent="0.25">
      <c r="A102" s="12" t="s">
        <v>25</v>
      </c>
      <c r="B102" s="13" t="s">
        <v>28</v>
      </c>
      <c r="C102" s="13" t="s">
        <v>124</v>
      </c>
      <c r="D102" s="13" t="s">
        <v>26</v>
      </c>
      <c r="E102" s="14">
        <v>5</v>
      </c>
    </row>
    <row r="103" spans="1:5" ht="114.6" customHeight="1" x14ac:dyDescent="0.25">
      <c r="A103" s="16" t="s">
        <v>125</v>
      </c>
      <c r="B103" s="10" t="s">
        <v>28</v>
      </c>
      <c r="C103" s="10" t="s">
        <v>126</v>
      </c>
      <c r="D103" s="10"/>
      <c r="E103" s="11">
        <v>136.63900000000001</v>
      </c>
    </row>
    <row r="104" spans="1:5" ht="46.9" customHeight="1" x14ac:dyDescent="0.25">
      <c r="A104" s="12" t="s">
        <v>21</v>
      </c>
      <c r="B104" s="13" t="s">
        <v>28</v>
      </c>
      <c r="C104" s="13" t="s">
        <v>126</v>
      </c>
      <c r="D104" s="13" t="s">
        <v>22</v>
      </c>
      <c r="E104" s="14">
        <v>135.80000000000001</v>
      </c>
    </row>
    <row r="105" spans="1:5" ht="15" customHeight="1" x14ac:dyDescent="0.25">
      <c r="A105" s="12" t="s">
        <v>25</v>
      </c>
      <c r="B105" s="13" t="s">
        <v>28</v>
      </c>
      <c r="C105" s="13" t="s">
        <v>126</v>
      </c>
      <c r="D105" s="13" t="s">
        <v>26</v>
      </c>
      <c r="E105" s="14">
        <v>0.83899999999999997</v>
      </c>
    </row>
    <row r="106" spans="1:5" ht="80.45" customHeight="1" x14ac:dyDescent="0.25">
      <c r="A106" s="16" t="s">
        <v>127</v>
      </c>
      <c r="B106" s="10" t="s">
        <v>28</v>
      </c>
      <c r="C106" s="10" t="s">
        <v>128</v>
      </c>
      <c r="D106" s="10"/>
      <c r="E106" s="11">
        <v>25.94</v>
      </c>
    </row>
    <row r="107" spans="1:5" ht="48.6" customHeight="1" x14ac:dyDescent="0.25">
      <c r="A107" s="12" t="s">
        <v>21</v>
      </c>
      <c r="B107" s="13" t="s">
        <v>28</v>
      </c>
      <c r="C107" s="13" t="s">
        <v>128</v>
      </c>
      <c r="D107" s="13" t="s">
        <v>22</v>
      </c>
      <c r="E107" s="14">
        <v>10.631</v>
      </c>
    </row>
    <row r="108" spans="1:5" ht="15" customHeight="1" x14ac:dyDescent="0.25">
      <c r="A108" s="12" t="s">
        <v>25</v>
      </c>
      <c r="B108" s="13" t="s">
        <v>28</v>
      </c>
      <c r="C108" s="13" t="s">
        <v>128</v>
      </c>
      <c r="D108" s="13" t="s">
        <v>26</v>
      </c>
      <c r="E108" s="14">
        <v>15.308999999999999</v>
      </c>
    </row>
    <row r="109" spans="1:5" ht="30" customHeight="1" x14ac:dyDescent="0.25">
      <c r="A109" s="9" t="s">
        <v>129</v>
      </c>
      <c r="B109" s="10" t="s">
        <v>28</v>
      </c>
      <c r="C109" s="10" t="s">
        <v>130</v>
      </c>
      <c r="D109" s="10"/>
      <c r="E109" s="11">
        <v>1500</v>
      </c>
    </row>
    <row r="110" spans="1:5" ht="15" customHeight="1" x14ac:dyDescent="0.25">
      <c r="A110" s="12" t="s">
        <v>38</v>
      </c>
      <c r="B110" s="13" t="s">
        <v>28</v>
      </c>
      <c r="C110" s="13" t="s">
        <v>130</v>
      </c>
      <c r="D110" s="13" t="s">
        <v>39</v>
      </c>
      <c r="E110" s="14">
        <v>1500</v>
      </c>
    </row>
    <row r="111" spans="1:5" ht="15" customHeight="1" x14ac:dyDescent="0.25">
      <c r="A111" s="9" t="s">
        <v>131</v>
      </c>
      <c r="B111" s="10" t="s">
        <v>28</v>
      </c>
      <c r="C111" s="10" t="s">
        <v>132</v>
      </c>
      <c r="D111" s="10"/>
      <c r="E111" s="11">
        <v>8661.2469999999994</v>
      </c>
    </row>
    <row r="112" spans="1:5" ht="15" customHeight="1" x14ac:dyDescent="0.25">
      <c r="A112" s="12" t="s">
        <v>25</v>
      </c>
      <c r="B112" s="13" t="s">
        <v>28</v>
      </c>
      <c r="C112" s="13" t="s">
        <v>132</v>
      </c>
      <c r="D112" s="13" t="s">
        <v>26</v>
      </c>
      <c r="E112" s="14">
        <v>213.49</v>
      </c>
    </row>
    <row r="113" spans="1:5" ht="15" customHeight="1" x14ac:dyDescent="0.25">
      <c r="A113" s="12" t="s">
        <v>111</v>
      </c>
      <c r="B113" s="13" t="s">
        <v>28</v>
      </c>
      <c r="C113" s="13" t="s">
        <v>132</v>
      </c>
      <c r="D113" s="13" t="s">
        <v>112</v>
      </c>
      <c r="E113" s="14">
        <v>4454.6660000000002</v>
      </c>
    </row>
    <row r="114" spans="1:5" ht="15" customHeight="1" x14ac:dyDescent="0.25">
      <c r="A114" s="12" t="s">
        <v>38</v>
      </c>
      <c r="B114" s="13" t="s">
        <v>28</v>
      </c>
      <c r="C114" s="13" t="s">
        <v>132</v>
      </c>
      <c r="D114" s="13" t="s">
        <v>39</v>
      </c>
      <c r="E114" s="14">
        <v>3993.0909999999999</v>
      </c>
    </row>
    <row r="115" spans="1:5" ht="43.15" customHeight="1" x14ac:dyDescent="0.25">
      <c r="A115" s="8" t="s">
        <v>133</v>
      </c>
      <c r="B115" s="6" t="s">
        <v>134</v>
      </c>
      <c r="C115" s="6"/>
      <c r="D115" s="6"/>
      <c r="E115" s="7">
        <v>84164.645000000004</v>
      </c>
    </row>
    <row r="116" spans="1:5" ht="15" customHeight="1" x14ac:dyDescent="0.25">
      <c r="A116" s="9" t="s">
        <v>29</v>
      </c>
      <c r="B116" s="10" t="s">
        <v>134</v>
      </c>
      <c r="C116" s="10" t="s">
        <v>30</v>
      </c>
      <c r="D116" s="10"/>
      <c r="E116" s="11">
        <v>64</v>
      </c>
    </row>
    <row r="117" spans="1:5" ht="33" customHeight="1" x14ac:dyDescent="0.25">
      <c r="A117" s="9" t="s">
        <v>135</v>
      </c>
      <c r="B117" s="10" t="s">
        <v>134</v>
      </c>
      <c r="C117" s="10" t="s">
        <v>136</v>
      </c>
      <c r="D117" s="10"/>
      <c r="E117" s="11">
        <v>64</v>
      </c>
    </row>
    <row r="118" spans="1:5" ht="31.9" customHeight="1" x14ac:dyDescent="0.25">
      <c r="A118" s="9" t="s">
        <v>137</v>
      </c>
      <c r="B118" s="10" t="s">
        <v>134</v>
      </c>
      <c r="C118" s="10" t="s">
        <v>138</v>
      </c>
      <c r="D118" s="10"/>
      <c r="E118" s="11">
        <v>64</v>
      </c>
    </row>
    <row r="119" spans="1:5" ht="15" customHeight="1" x14ac:dyDescent="0.25">
      <c r="A119" s="9" t="s">
        <v>139</v>
      </c>
      <c r="B119" s="10" t="s">
        <v>134</v>
      </c>
      <c r="C119" s="10" t="s">
        <v>141</v>
      </c>
      <c r="D119" s="10"/>
      <c r="E119" s="11">
        <v>32</v>
      </c>
    </row>
    <row r="120" spans="1:5" ht="15" customHeight="1" x14ac:dyDescent="0.25">
      <c r="A120" s="12" t="s">
        <v>25</v>
      </c>
      <c r="B120" s="13" t="s">
        <v>134</v>
      </c>
      <c r="C120" s="13" t="s">
        <v>141</v>
      </c>
      <c r="D120" s="13" t="s">
        <v>26</v>
      </c>
      <c r="E120" s="14">
        <v>32</v>
      </c>
    </row>
    <row r="121" spans="1:5" ht="15" customHeight="1" x14ac:dyDescent="0.25">
      <c r="A121" s="9" t="s">
        <v>140</v>
      </c>
      <c r="B121" s="10" t="s">
        <v>134</v>
      </c>
      <c r="C121" s="10" t="s">
        <v>141</v>
      </c>
      <c r="D121" s="10"/>
      <c r="E121" s="11">
        <v>32</v>
      </c>
    </row>
    <row r="122" spans="1:5" ht="15" customHeight="1" x14ac:dyDescent="0.25">
      <c r="A122" s="12" t="s">
        <v>25</v>
      </c>
      <c r="B122" s="13" t="s">
        <v>134</v>
      </c>
      <c r="C122" s="13" t="s">
        <v>141</v>
      </c>
      <c r="D122" s="13" t="s">
        <v>26</v>
      </c>
      <c r="E122" s="14">
        <v>32</v>
      </c>
    </row>
    <row r="123" spans="1:5" ht="15" customHeight="1" x14ac:dyDescent="0.25">
      <c r="A123" s="9" t="s">
        <v>142</v>
      </c>
      <c r="B123" s="10" t="s">
        <v>134</v>
      </c>
      <c r="C123" s="10" t="s">
        <v>143</v>
      </c>
      <c r="D123" s="10"/>
      <c r="E123" s="11">
        <v>78533.039000000004</v>
      </c>
    </row>
    <row r="124" spans="1:5" ht="15" customHeight="1" x14ac:dyDescent="0.25">
      <c r="A124" s="9" t="s">
        <v>144</v>
      </c>
      <c r="B124" s="10" t="s">
        <v>134</v>
      </c>
      <c r="C124" s="10" t="s">
        <v>145</v>
      </c>
      <c r="D124" s="10"/>
      <c r="E124" s="11">
        <v>13184.189</v>
      </c>
    </row>
    <row r="125" spans="1:5" ht="15" customHeight="1" x14ac:dyDescent="0.25">
      <c r="A125" s="9" t="s">
        <v>146</v>
      </c>
      <c r="B125" s="10" t="s">
        <v>134</v>
      </c>
      <c r="C125" s="10" t="s">
        <v>147</v>
      </c>
      <c r="D125" s="10"/>
      <c r="E125" s="11">
        <v>189.3</v>
      </c>
    </row>
    <row r="126" spans="1:5" ht="15" customHeight="1" x14ac:dyDescent="0.25">
      <c r="A126" s="9" t="s">
        <v>146</v>
      </c>
      <c r="B126" s="10" t="s">
        <v>134</v>
      </c>
      <c r="C126" s="10" t="s">
        <v>148</v>
      </c>
      <c r="D126" s="10"/>
      <c r="E126" s="11">
        <v>189.3</v>
      </c>
    </row>
    <row r="127" spans="1:5" ht="15" customHeight="1" x14ac:dyDescent="0.25">
      <c r="A127" s="12" t="s">
        <v>85</v>
      </c>
      <c r="B127" s="13" t="s">
        <v>134</v>
      </c>
      <c r="C127" s="13" t="s">
        <v>148</v>
      </c>
      <c r="D127" s="13" t="s">
        <v>86</v>
      </c>
      <c r="E127" s="14">
        <v>189.3</v>
      </c>
    </row>
    <row r="128" spans="1:5" ht="15" customHeight="1" x14ac:dyDescent="0.25">
      <c r="A128" s="9" t="s">
        <v>149</v>
      </c>
      <c r="B128" s="10" t="s">
        <v>134</v>
      </c>
      <c r="C128" s="10" t="s">
        <v>150</v>
      </c>
      <c r="D128" s="10"/>
      <c r="E128" s="11">
        <v>12979.888999999999</v>
      </c>
    </row>
    <row r="129" spans="1:5" ht="30.6" customHeight="1" x14ac:dyDescent="0.25">
      <c r="A129" s="12" t="s">
        <v>85</v>
      </c>
      <c r="B129" s="13" t="s">
        <v>134</v>
      </c>
      <c r="C129" s="13" t="s">
        <v>150</v>
      </c>
      <c r="D129" s="13" t="s">
        <v>86</v>
      </c>
      <c r="E129" s="14">
        <v>11605.43</v>
      </c>
    </row>
    <row r="130" spans="1:5" ht="30" customHeight="1" x14ac:dyDescent="0.25">
      <c r="A130" s="9" t="s">
        <v>151</v>
      </c>
      <c r="B130" s="10" t="s">
        <v>134</v>
      </c>
      <c r="C130" s="10" t="s">
        <v>152</v>
      </c>
      <c r="D130" s="10"/>
      <c r="E130" s="11">
        <v>1374.4590000000001</v>
      </c>
    </row>
    <row r="131" spans="1:5" ht="30.6" customHeight="1" x14ac:dyDescent="0.25">
      <c r="A131" s="12" t="s">
        <v>85</v>
      </c>
      <c r="B131" s="13" t="s">
        <v>134</v>
      </c>
      <c r="C131" s="13" t="s">
        <v>152</v>
      </c>
      <c r="D131" s="13" t="s">
        <v>86</v>
      </c>
      <c r="E131" s="14">
        <v>1374.4590000000001</v>
      </c>
    </row>
    <row r="132" spans="1:5" ht="32.450000000000003" customHeight="1" x14ac:dyDescent="0.25">
      <c r="A132" s="9" t="s">
        <v>153</v>
      </c>
      <c r="B132" s="10" t="s">
        <v>134</v>
      </c>
      <c r="C132" s="10" t="s">
        <v>154</v>
      </c>
      <c r="D132" s="10"/>
      <c r="E132" s="11">
        <v>15</v>
      </c>
    </row>
    <row r="133" spans="1:5" ht="30.6" customHeight="1" x14ac:dyDescent="0.25">
      <c r="A133" s="12" t="s">
        <v>85</v>
      </c>
      <c r="B133" s="13" t="s">
        <v>134</v>
      </c>
      <c r="C133" s="13" t="s">
        <v>154</v>
      </c>
      <c r="D133" s="13" t="s">
        <v>86</v>
      </c>
      <c r="E133" s="14">
        <v>15</v>
      </c>
    </row>
    <row r="134" spans="1:5" ht="15" customHeight="1" x14ac:dyDescent="0.25">
      <c r="A134" s="9" t="s">
        <v>155</v>
      </c>
      <c r="B134" s="10" t="s">
        <v>134</v>
      </c>
      <c r="C134" s="10" t="s">
        <v>156</v>
      </c>
      <c r="D134" s="10"/>
      <c r="E134" s="11">
        <v>17629.804</v>
      </c>
    </row>
    <row r="135" spans="1:5" ht="15" customHeight="1" x14ac:dyDescent="0.25">
      <c r="A135" s="9" t="s">
        <v>157</v>
      </c>
      <c r="B135" s="10" t="s">
        <v>134</v>
      </c>
      <c r="C135" s="10" t="s">
        <v>158</v>
      </c>
      <c r="D135" s="10"/>
      <c r="E135" s="11">
        <v>109.43</v>
      </c>
    </row>
    <row r="136" spans="1:5" ht="15" customHeight="1" x14ac:dyDescent="0.25">
      <c r="A136" s="9" t="s">
        <v>159</v>
      </c>
      <c r="B136" s="10" t="s">
        <v>134</v>
      </c>
      <c r="C136" s="10" t="s">
        <v>160</v>
      </c>
      <c r="D136" s="10"/>
      <c r="E136" s="11">
        <v>70.73</v>
      </c>
    </row>
    <row r="137" spans="1:5" ht="30.6" customHeight="1" x14ac:dyDescent="0.25">
      <c r="A137" s="12" t="s">
        <v>85</v>
      </c>
      <c r="B137" s="13" t="s">
        <v>134</v>
      </c>
      <c r="C137" s="13" t="s">
        <v>160</v>
      </c>
      <c r="D137" s="13" t="s">
        <v>86</v>
      </c>
      <c r="E137" s="14">
        <v>70.73</v>
      </c>
    </row>
    <row r="138" spans="1:5" ht="15" customHeight="1" x14ac:dyDescent="0.25">
      <c r="A138" s="9" t="s">
        <v>157</v>
      </c>
      <c r="B138" s="10" t="s">
        <v>134</v>
      </c>
      <c r="C138" s="10" t="s">
        <v>161</v>
      </c>
      <c r="D138" s="10"/>
      <c r="E138" s="11">
        <v>38.700000000000003</v>
      </c>
    </row>
    <row r="139" spans="1:5" ht="31.9" customHeight="1" x14ac:dyDescent="0.25">
      <c r="A139" s="12" t="s">
        <v>85</v>
      </c>
      <c r="B139" s="13" t="s">
        <v>134</v>
      </c>
      <c r="C139" s="13" t="s">
        <v>161</v>
      </c>
      <c r="D139" s="13" t="s">
        <v>86</v>
      </c>
      <c r="E139" s="14">
        <v>38.700000000000003</v>
      </c>
    </row>
    <row r="140" spans="1:5" ht="15" customHeight="1" x14ac:dyDescent="0.25">
      <c r="A140" s="9" t="s">
        <v>162</v>
      </c>
      <c r="B140" s="10" t="s">
        <v>134</v>
      </c>
      <c r="C140" s="10" t="s">
        <v>163</v>
      </c>
      <c r="D140" s="10"/>
      <c r="E140" s="11">
        <v>130</v>
      </c>
    </row>
    <row r="141" spans="1:5" ht="31.9" customHeight="1" x14ac:dyDescent="0.25">
      <c r="A141" s="12" t="s">
        <v>85</v>
      </c>
      <c r="B141" s="13" t="s">
        <v>134</v>
      </c>
      <c r="C141" s="13" t="s">
        <v>163</v>
      </c>
      <c r="D141" s="13" t="s">
        <v>86</v>
      </c>
      <c r="E141" s="14">
        <v>130</v>
      </c>
    </row>
    <row r="142" spans="1:5" ht="30" customHeight="1" x14ac:dyDescent="0.25">
      <c r="A142" s="9" t="s">
        <v>164</v>
      </c>
      <c r="B142" s="10" t="s">
        <v>134</v>
      </c>
      <c r="C142" s="10" t="s">
        <v>165</v>
      </c>
      <c r="D142" s="10"/>
      <c r="E142" s="11">
        <v>66</v>
      </c>
    </row>
    <row r="143" spans="1:5" ht="29.45" customHeight="1" x14ac:dyDescent="0.25">
      <c r="A143" s="12" t="s">
        <v>85</v>
      </c>
      <c r="B143" s="13" t="s">
        <v>134</v>
      </c>
      <c r="C143" s="13" t="s">
        <v>165</v>
      </c>
      <c r="D143" s="13" t="s">
        <v>86</v>
      </c>
      <c r="E143" s="14">
        <v>66</v>
      </c>
    </row>
    <row r="144" spans="1:5" ht="15" customHeight="1" x14ac:dyDescent="0.25">
      <c r="A144" s="9" t="s">
        <v>166</v>
      </c>
      <c r="B144" s="10" t="s">
        <v>134</v>
      </c>
      <c r="C144" s="10" t="s">
        <v>167</v>
      </c>
      <c r="D144" s="10"/>
      <c r="E144" s="11">
        <v>17324.374</v>
      </c>
    </row>
    <row r="145" spans="1:5" ht="30" customHeight="1" x14ac:dyDescent="0.25">
      <c r="A145" s="12" t="s">
        <v>85</v>
      </c>
      <c r="B145" s="13" t="s">
        <v>134</v>
      </c>
      <c r="C145" s="13" t="s">
        <v>167</v>
      </c>
      <c r="D145" s="13" t="s">
        <v>86</v>
      </c>
      <c r="E145" s="14">
        <v>13659.513999999999</v>
      </c>
    </row>
    <row r="146" spans="1:5" ht="29.45" customHeight="1" x14ac:dyDescent="0.25">
      <c r="A146" s="9" t="s">
        <v>168</v>
      </c>
      <c r="B146" s="10" t="s">
        <v>134</v>
      </c>
      <c r="C146" s="10" t="s">
        <v>169</v>
      </c>
      <c r="D146" s="10"/>
      <c r="E146" s="11">
        <v>3664.86</v>
      </c>
    </row>
    <row r="147" spans="1:5" ht="31.9" customHeight="1" x14ac:dyDescent="0.25">
      <c r="A147" s="12" t="s">
        <v>85</v>
      </c>
      <c r="B147" s="13" t="s">
        <v>134</v>
      </c>
      <c r="C147" s="13" t="s">
        <v>169</v>
      </c>
      <c r="D147" s="13" t="s">
        <v>86</v>
      </c>
      <c r="E147" s="14">
        <v>3664.86</v>
      </c>
    </row>
    <row r="148" spans="1:5" ht="15" customHeight="1" x14ac:dyDescent="0.25">
      <c r="A148" s="9" t="s">
        <v>170</v>
      </c>
      <c r="B148" s="10" t="s">
        <v>134</v>
      </c>
      <c r="C148" s="10" t="s">
        <v>171</v>
      </c>
      <c r="D148" s="10"/>
      <c r="E148" s="11">
        <v>2640.0459999999998</v>
      </c>
    </row>
    <row r="149" spans="1:5" ht="15" customHeight="1" x14ac:dyDescent="0.25">
      <c r="A149" s="9" t="s">
        <v>166</v>
      </c>
      <c r="B149" s="10" t="s">
        <v>134</v>
      </c>
      <c r="C149" s="10" t="s">
        <v>172</v>
      </c>
      <c r="D149" s="10"/>
      <c r="E149" s="11">
        <v>2640.0459999999998</v>
      </c>
    </row>
    <row r="150" spans="1:5" ht="28.9" customHeight="1" x14ac:dyDescent="0.25">
      <c r="A150" s="12" t="s">
        <v>85</v>
      </c>
      <c r="B150" s="13" t="s">
        <v>134</v>
      </c>
      <c r="C150" s="13" t="s">
        <v>172</v>
      </c>
      <c r="D150" s="13" t="s">
        <v>86</v>
      </c>
      <c r="E150" s="14">
        <v>1918.9659999999999</v>
      </c>
    </row>
    <row r="151" spans="1:5" ht="31.15" customHeight="1" x14ac:dyDescent="0.25">
      <c r="A151" s="9" t="s">
        <v>168</v>
      </c>
      <c r="B151" s="10" t="s">
        <v>134</v>
      </c>
      <c r="C151" s="10" t="s">
        <v>173</v>
      </c>
      <c r="D151" s="10"/>
      <c r="E151" s="11">
        <v>721.08</v>
      </c>
    </row>
    <row r="152" spans="1:5" ht="31.15" customHeight="1" x14ac:dyDescent="0.25">
      <c r="A152" s="12" t="s">
        <v>85</v>
      </c>
      <c r="B152" s="13" t="s">
        <v>134</v>
      </c>
      <c r="C152" s="13" t="s">
        <v>173</v>
      </c>
      <c r="D152" s="13" t="s">
        <v>86</v>
      </c>
      <c r="E152" s="14">
        <v>721.08</v>
      </c>
    </row>
    <row r="153" spans="1:5" ht="30" customHeight="1" x14ac:dyDescent="0.25">
      <c r="A153" s="9" t="s">
        <v>174</v>
      </c>
      <c r="B153" s="10" t="s">
        <v>134</v>
      </c>
      <c r="C153" s="10" t="s">
        <v>175</v>
      </c>
      <c r="D153" s="10"/>
      <c r="E153" s="11">
        <v>26660.976999999999</v>
      </c>
    </row>
    <row r="154" spans="1:5" ht="15" customHeight="1" x14ac:dyDescent="0.25">
      <c r="A154" s="9" t="s">
        <v>176</v>
      </c>
      <c r="B154" s="10" t="s">
        <v>134</v>
      </c>
      <c r="C154" s="10" t="s">
        <v>177</v>
      </c>
      <c r="D154" s="10"/>
      <c r="E154" s="11">
        <v>23288.037</v>
      </c>
    </row>
    <row r="155" spans="1:5" ht="30.6" customHeight="1" x14ac:dyDescent="0.25">
      <c r="A155" s="12" t="s">
        <v>85</v>
      </c>
      <c r="B155" s="13" t="s">
        <v>134</v>
      </c>
      <c r="C155" s="13" t="s">
        <v>177</v>
      </c>
      <c r="D155" s="13" t="s">
        <v>86</v>
      </c>
      <c r="E155" s="14">
        <v>20147.099999999999</v>
      </c>
    </row>
    <row r="156" spans="1:5" ht="29.45" customHeight="1" x14ac:dyDescent="0.25">
      <c r="A156" s="9" t="s">
        <v>168</v>
      </c>
      <c r="B156" s="10" t="s">
        <v>134</v>
      </c>
      <c r="C156" s="10" t="s">
        <v>178</v>
      </c>
      <c r="D156" s="10"/>
      <c r="E156" s="11">
        <v>3140.9369999999999</v>
      </c>
    </row>
    <row r="157" spans="1:5" ht="29.45" customHeight="1" x14ac:dyDescent="0.25">
      <c r="A157" s="12" t="s">
        <v>85</v>
      </c>
      <c r="B157" s="13" t="s">
        <v>134</v>
      </c>
      <c r="C157" s="13" t="s">
        <v>178</v>
      </c>
      <c r="D157" s="13" t="s">
        <v>86</v>
      </c>
      <c r="E157" s="14">
        <v>3140.9369999999999</v>
      </c>
    </row>
    <row r="158" spans="1:5" ht="15" customHeight="1" x14ac:dyDescent="0.25">
      <c r="A158" s="9" t="s">
        <v>179</v>
      </c>
      <c r="B158" s="10" t="s">
        <v>134</v>
      </c>
      <c r="C158" s="10" t="s">
        <v>180</v>
      </c>
      <c r="D158" s="10"/>
      <c r="E158" s="11">
        <v>300</v>
      </c>
    </row>
    <row r="159" spans="1:5" ht="28.9" customHeight="1" x14ac:dyDescent="0.25">
      <c r="A159" s="12" t="s">
        <v>85</v>
      </c>
      <c r="B159" s="13" t="s">
        <v>134</v>
      </c>
      <c r="C159" s="13" t="s">
        <v>180</v>
      </c>
      <c r="D159" s="13" t="s">
        <v>86</v>
      </c>
      <c r="E159" s="14">
        <v>300</v>
      </c>
    </row>
    <row r="160" spans="1:5" ht="15" customHeight="1" x14ac:dyDescent="0.25">
      <c r="A160" s="9" t="s">
        <v>181</v>
      </c>
      <c r="B160" s="10" t="s">
        <v>134</v>
      </c>
      <c r="C160" s="10" t="s">
        <v>182</v>
      </c>
      <c r="D160" s="10"/>
      <c r="E160" s="11">
        <v>2160.6999999999998</v>
      </c>
    </row>
    <row r="161" spans="1:5" ht="33" customHeight="1" x14ac:dyDescent="0.25">
      <c r="A161" s="9" t="s">
        <v>183</v>
      </c>
      <c r="B161" s="10" t="s">
        <v>134</v>
      </c>
      <c r="C161" s="10" t="s">
        <v>184</v>
      </c>
      <c r="D161" s="10"/>
      <c r="E161" s="11">
        <v>2160.6999999999998</v>
      </c>
    </row>
    <row r="162" spans="1:5" ht="30.6" customHeight="1" x14ac:dyDescent="0.25">
      <c r="A162" s="12" t="s">
        <v>85</v>
      </c>
      <c r="B162" s="13" t="s">
        <v>134</v>
      </c>
      <c r="C162" s="13" t="s">
        <v>184</v>
      </c>
      <c r="D162" s="13" t="s">
        <v>86</v>
      </c>
      <c r="E162" s="14">
        <v>2160.6999999999998</v>
      </c>
    </row>
    <row r="163" spans="1:5" ht="15" customHeight="1" x14ac:dyDescent="0.25">
      <c r="A163" s="9" t="s">
        <v>185</v>
      </c>
      <c r="B163" s="10" t="s">
        <v>134</v>
      </c>
      <c r="C163" s="10" t="s">
        <v>186</v>
      </c>
      <c r="D163" s="10"/>
      <c r="E163" s="11">
        <v>621.94000000000005</v>
      </c>
    </row>
    <row r="164" spans="1:5" ht="29.45" customHeight="1" x14ac:dyDescent="0.25">
      <c r="A164" s="12" t="s">
        <v>85</v>
      </c>
      <c r="B164" s="13" t="s">
        <v>134</v>
      </c>
      <c r="C164" s="13" t="s">
        <v>186</v>
      </c>
      <c r="D164" s="13" t="s">
        <v>86</v>
      </c>
      <c r="E164" s="14">
        <v>621.94000000000005</v>
      </c>
    </row>
    <row r="165" spans="1:5" ht="15" customHeight="1" x14ac:dyDescent="0.25">
      <c r="A165" s="9" t="s">
        <v>187</v>
      </c>
      <c r="B165" s="10" t="s">
        <v>134</v>
      </c>
      <c r="C165" s="10" t="s">
        <v>188</v>
      </c>
      <c r="D165" s="10"/>
      <c r="E165" s="11">
        <v>290.3</v>
      </c>
    </row>
    <row r="166" spans="1:5" ht="30" customHeight="1" x14ac:dyDescent="0.25">
      <c r="A166" s="9" t="s">
        <v>183</v>
      </c>
      <c r="B166" s="10" t="s">
        <v>134</v>
      </c>
      <c r="C166" s="10" t="s">
        <v>189</v>
      </c>
      <c r="D166" s="10"/>
      <c r="E166" s="11">
        <v>257</v>
      </c>
    </row>
    <row r="167" spans="1:5" ht="33" customHeight="1" x14ac:dyDescent="0.25">
      <c r="A167" s="12" t="s">
        <v>85</v>
      </c>
      <c r="B167" s="13" t="s">
        <v>134</v>
      </c>
      <c r="C167" s="13" t="s">
        <v>189</v>
      </c>
      <c r="D167" s="13" t="s">
        <v>86</v>
      </c>
      <c r="E167" s="14">
        <v>257</v>
      </c>
    </row>
    <row r="168" spans="1:5" ht="15" customHeight="1" x14ac:dyDescent="0.25">
      <c r="A168" s="9" t="s">
        <v>187</v>
      </c>
      <c r="B168" s="10" t="s">
        <v>134</v>
      </c>
      <c r="C168" s="10" t="s">
        <v>190</v>
      </c>
      <c r="D168" s="10"/>
      <c r="E168" s="11">
        <v>33.299999999999997</v>
      </c>
    </row>
    <row r="169" spans="1:5" ht="33" customHeight="1" x14ac:dyDescent="0.25">
      <c r="A169" s="12" t="s">
        <v>85</v>
      </c>
      <c r="B169" s="13" t="s">
        <v>134</v>
      </c>
      <c r="C169" s="13" t="s">
        <v>190</v>
      </c>
      <c r="D169" s="13" t="s">
        <v>86</v>
      </c>
      <c r="E169" s="14">
        <v>33.299999999999997</v>
      </c>
    </row>
    <row r="170" spans="1:5" ht="15" customHeight="1" x14ac:dyDescent="0.25">
      <c r="A170" s="9" t="s">
        <v>191</v>
      </c>
      <c r="B170" s="10" t="s">
        <v>134</v>
      </c>
      <c r="C170" s="10" t="s">
        <v>192</v>
      </c>
      <c r="D170" s="10"/>
      <c r="E170" s="11">
        <v>4204.7700000000004</v>
      </c>
    </row>
    <row r="171" spans="1:5" ht="15" customHeight="1" x14ac:dyDescent="0.25">
      <c r="A171" s="9" t="s">
        <v>193</v>
      </c>
      <c r="B171" s="10" t="s">
        <v>134</v>
      </c>
      <c r="C171" s="10" t="s">
        <v>194</v>
      </c>
      <c r="D171" s="10"/>
      <c r="E171" s="11">
        <v>4204.7700000000004</v>
      </c>
    </row>
    <row r="172" spans="1:5" ht="46.15" customHeight="1" x14ac:dyDescent="0.25">
      <c r="A172" s="12" t="s">
        <v>21</v>
      </c>
      <c r="B172" s="13" t="s">
        <v>134</v>
      </c>
      <c r="C172" s="13" t="s">
        <v>194</v>
      </c>
      <c r="D172" s="13" t="s">
        <v>22</v>
      </c>
      <c r="E172" s="14">
        <v>3748.625</v>
      </c>
    </row>
    <row r="173" spans="1:5" ht="15" customHeight="1" x14ac:dyDescent="0.25">
      <c r="A173" s="12" t="s">
        <v>25</v>
      </c>
      <c r="B173" s="13" t="s">
        <v>134</v>
      </c>
      <c r="C173" s="13" t="s">
        <v>194</v>
      </c>
      <c r="D173" s="13" t="s">
        <v>26</v>
      </c>
      <c r="E173" s="14">
        <v>456.14499999999998</v>
      </c>
    </row>
    <row r="174" spans="1:5" ht="15" customHeight="1" x14ac:dyDescent="0.25">
      <c r="A174" s="9" t="s">
        <v>195</v>
      </c>
      <c r="B174" s="10" t="s">
        <v>134</v>
      </c>
      <c r="C174" s="10" t="s">
        <v>196</v>
      </c>
      <c r="D174" s="10"/>
      <c r="E174" s="11">
        <v>12135.42</v>
      </c>
    </row>
    <row r="175" spans="1:5" ht="15" customHeight="1" x14ac:dyDescent="0.25">
      <c r="A175" s="9" t="s">
        <v>197</v>
      </c>
      <c r="B175" s="10" t="s">
        <v>134</v>
      </c>
      <c r="C175" s="10" t="s">
        <v>198</v>
      </c>
      <c r="D175" s="10"/>
      <c r="E175" s="11">
        <v>10935.42</v>
      </c>
    </row>
    <row r="176" spans="1:5" ht="30" customHeight="1" x14ac:dyDescent="0.25">
      <c r="A176" s="12" t="s">
        <v>85</v>
      </c>
      <c r="B176" s="13" t="s">
        <v>134</v>
      </c>
      <c r="C176" s="13" t="s">
        <v>198</v>
      </c>
      <c r="D176" s="13" t="s">
        <v>86</v>
      </c>
      <c r="E176" s="14">
        <v>10935.42</v>
      </c>
    </row>
    <row r="177" spans="1:5" ht="15" customHeight="1" x14ac:dyDescent="0.25">
      <c r="A177" s="9" t="s">
        <v>199</v>
      </c>
      <c r="B177" s="10" t="s">
        <v>134</v>
      </c>
      <c r="C177" s="10" t="s">
        <v>200</v>
      </c>
      <c r="D177" s="10"/>
      <c r="E177" s="11">
        <v>1200</v>
      </c>
    </row>
    <row r="178" spans="1:5" ht="30.6" customHeight="1" x14ac:dyDescent="0.25">
      <c r="A178" s="12" t="s">
        <v>85</v>
      </c>
      <c r="B178" s="13" t="s">
        <v>134</v>
      </c>
      <c r="C178" s="13" t="s">
        <v>200</v>
      </c>
      <c r="D178" s="13" t="s">
        <v>86</v>
      </c>
      <c r="E178" s="14">
        <v>1200</v>
      </c>
    </row>
    <row r="179" spans="1:5" ht="15" customHeight="1" x14ac:dyDescent="0.25">
      <c r="A179" s="9" t="s">
        <v>201</v>
      </c>
      <c r="B179" s="10" t="s">
        <v>134</v>
      </c>
      <c r="C179" s="10" t="s">
        <v>202</v>
      </c>
      <c r="D179" s="10"/>
      <c r="E179" s="11">
        <v>2077.8330000000001</v>
      </c>
    </row>
    <row r="180" spans="1:5" ht="15" customHeight="1" x14ac:dyDescent="0.25">
      <c r="A180" s="9" t="s">
        <v>203</v>
      </c>
      <c r="B180" s="10" t="s">
        <v>134</v>
      </c>
      <c r="C180" s="10" t="s">
        <v>204</v>
      </c>
      <c r="D180" s="10"/>
      <c r="E180" s="11">
        <v>2058.4760000000001</v>
      </c>
    </row>
    <row r="181" spans="1:5" ht="30.6" customHeight="1" x14ac:dyDescent="0.25">
      <c r="A181" s="12" t="s">
        <v>85</v>
      </c>
      <c r="B181" s="13" t="s">
        <v>134</v>
      </c>
      <c r="C181" s="13" t="s">
        <v>204</v>
      </c>
      <c r="D181" s="13" t="s">
        <v>86</v>
      </c>
      <c r="E181" s="14">
        <v>1657.443</v>
      </c>
    </row>
    <row r="182" spans="1:5" ht="30.6" customHeight="1" x14ac:dyDescent="0.25">
      <c r="A182" s="9" t="s">
        <v>168</v>
      </c>
      <c r="B182" s="10" t="s">
        <v>134</v>
      </c>
      <c r="C182" s="10" t="s">
        <v>205</v>
      </c>
      <c r="D182" s="10"/>
      <c r="E182" s="11">
        <v>401.03300000000002</v>
      </c>
    </row>
    <row r="183" spans="1:5" ht="30.6" customHeight="1" x14ac:dyDescent="0.25">
      <c r="A183" s="12" t="s">
        <v>85</v>
      </c>
      <c r="B183" s="13" t="s">
        <v>134</v>
      </c>
      <c r="C183" s="13" t="s">
        <v>205</v>
      </c>
      <c r="D183" s="13" t="s">
        <v>86</v>
      </c>
      <c r="E183" s="14">
        <v>401.03300000000002</v>
      </c>
    </row>
    <row r="184" spans="1:5" ht="15" customHeight="1" x14ac:dyDescent="0.25">
      <c r="A184" s="9" t="s">
        <v>206</v>
      </c>
      <c r="B184" s="10" t="s">
        <v>134</v>
      </c>
      <c r="C184" s="10" t="s">
        <v>207</v>
      </c>
      <c r="D184" s="10"/>
      <c r="E184" s="11">
        <v>19.356999999999999</v>
      </c>
    </row>
    <row r="185" spans="1:5" ht="30" customHeight="1" x14ac:dyDescent="0.25">
      <c r="A185" s="12" t="s">
        <v>85</v>
      </c>
      <c r="B185" s="13" t="s">
        <v>134</v>
      </c>
      <c r="C185" s="13" t="s">
        <v>207</v>
      </c>
      <c r="D185" s="13" t="s">
        <v>86</v>
      </c>
      <c r="E185" s="14">
        <v>19.356999999999999</v>
      </c>
    </row>
    <row r="186" spans="1:5" ht="31.9" customHeight="1" x14ac:dyDescent="0.25">
      <c r="A186" s="9" t="s">
        <v>208</v>
      </c>
      <c r="B186" s="10" t="s">
        <v>134</v>
      </c>
      <c r="C186" s="10" t="s">
        <v>209</v>
      </c>
      <c r="D186" s="10"/>
      <c r="E186" s="11">
        <v>5168.87</v>
      </c>
    </row>
    <row r="187" spans="1:5" ht="15" customHeight="1" x14ac:dyDescent="0.25">
      <c r="A187" s="9" t="s">
        <v>210</v>
      </c>
      <c r="B187" s="10" t="s">
        <v>134</v>
      </c>
      <c r="C187" s="10" t="s">
        <v>211</v>
      </c>
      <c r="D187" s="10"/>
      <c r="E187" s="11">
        <v>200</v>
      </c>
    </row>
    <row r="188" spans="1:5" ht="32.450000000000003" customHeight="1" x14ac:dyDescent="0.25">
      <c r="A188" s="9" t="s">
        <v>212</v>
      </c>
      <c r="B188" s="10" t="s">
        <v>134</v>
      </c>
      <c r="C188" s="10" t="s">
        <v>213</v>
      </c>
      <c r="D188" s="10"/>
      <c r="E188" s="11">
        <v>200</v>
      </c>
    </row>
    <row r="189" spans="1:5" ht="30" customHeight="1" x14ac:dyDescent="0.25">
      <c r="A189" s="12" t="s">
        <v>85</v>
      </c>
      <c r="B189" s="13" t="s">
        <v>134</v>
      </c>
      <c r="C189" s="13" t="s">
        <v>213</v>
      </c>
      <c r="D189" s="13" t="s">
        <v>86</v>
      </c>
      <c r="E189" s="14">
        <v>200</v>
      </c>
    </row>
    <row r="190" spans="1:5" ht="15" customHeight="1" x14ac:dyDescent="0.25">
      <c r="A190" s="9" t="s">
        <v>214</v>
      </c>
      <c r="B190" s="10" t="s">
        <v>134</v>
      </c>
      <c r="C190" s="10" t="s">
        <v>215</v>
      </c>
      <c r="D190" s="10"/>
      <c r="E190" s="11">
        <v>530</v>
      </c>
    </row>
    <row r="191" spans="1:5" ht="34.15" customHeight="1" x14ac:dyDescent="0.25">
      <c r="A191" s="9" t="s">
        <v>216</v>
      </c>
      <c r="B191" s="10" t="s">
        <v>134</v>
      </c>
      <c r="C191" s="10" t="s">
        <v>217</v>
      </c>
      <c r="D191" s="10"/>
      <c r="E191" s="11">
        <v>530</v>
      </c>
    </row>
    <row r="192" spans="1:5" ht="30.6" customHeight="1" x14ac:dyDescent="0.25">
      <c r="A192" s="12" t="s">
        <v>85</v>
      </c>
      <c r="B192" s="13" t="s">
        <v>134</v>
      </c>
      <c r="C192" s="13" t="s">
        <v>217</v>
      </c>
      <c r="D192" s="13" t="s">
        <v>86</v>
      </c>
      <c r="E192" s="14">
        <v>530</v>
      </c>
    </row>
    <row r="193" spans="1:5" ht="15" customHeight="1" x14ac:dyDescent="0.25">
      <c r="A193" s="9" t="s">
        <v>218</v>
      </c>
      <c r="B193" s="10" t="s">
        <v>134</v>
      </c>
      <c r="C193" s="10" t="s">
        <v>219</v>
      </c>
      <c r="D193" s="10"/>
      <c r="E193" s="11">
        <v>4438.87</v>
      </c>
    </row>
    <row r="194" spans="1:5" ht="15" customHeight="1" x14ac:dyDescent="0.25">
      <c r="A194" s="9" t="s">
        <v>220</v>
      </c>
      <c r="B194" s="10" t="s">
        <v>134</v>
      </c>
      <c r="C194" s="10" t="s">
        <v>221</v>
      </c>
      <c r="D194" s="10"/>
      <c r="E194" s="11">
        <v>4438.87</v>
      </c>
    </row>
    <row r="195" spans="1:5" ht="31.15" customHeight="1" x14ac:dyDescent="0.25">
      <c r="A195" s="12" t="s">
        <v>85</v>
      </c>
      <c r="B195" s="13" t="s">
        <v>134</v>
      </c>
      <c r="C195" s="13" t="s">
        <v>221</v>
      </c>
      <c r="D195" s="13" t="s">
        <v>86</v>
      </c>
      <c r="E195" s="14">
        <v>4438.87</v>
      </c>
    </row>
    <row r="196" spans="1:5" ht="15" customHeight="1" x14ac:dyDescent="0.25">
      <c r="A196" s="9" t="s">
        <v>105</v>
      </c>
      <c r="B196" s="10" t="s">
        <v>134</v>
      </c>
      <c r="C196" s="10" t="s">
        <v>106</v>
      </c>
      <c r="D196" s="10"/>
      <c r="E196" s="11">
        <v>398.73599999999999</v>
      </c>
    </row>
    <row r="197" spans="1:5" ht="15" customHeight="1" x14ac:dyDescent="0.25">
      <c r="A197" s="9" t="s">
        <v>222</v>
      </c>
      <c r="B197" s="10" t="s">
        <v>134</v>
      </c>
      <c r="C197" s="10" t="s">
        <v>223</v>
      </c>
      <c r="D197" s="10"/>
      <c r="E197" s="11">
        <v>398.73599999999999</v>
      </c>
    </row>
    <row r="198" spans="1:5" ht="28.15" customHeight="1" x14ac:dyDescent="0.25">
      <c r="A198" s="9" t="s">
        <v>224</v>
      </c>
      <c r="B198" s="10" t="s">
        <v>134</v>
      </c>
      <c r="C198" s="10" t="s">
        <v>225</v>
      </c>
      <c r="D198" s="10"/>
      <c r="E198" s="11">
        <v>398.73599999999999</v>
      </c>
    </row>
    <row r="199" spans="1:5" ht="31.15" customHeight="1" x14ac:dyDescent="0.25">
      <c r="A199" s="9" t="s">
        <v>226</v>
      </c>
      <c r="B199" s="10" t="s">
        <v>134</v>
      </c>
      <c r="C199" s="10" t="s">
        <v>227</v>
      </c>
      <c r="D199" s="10"/>
      <c r="E199" s="11">
        <v>269.505</v>
      </c>
    </row>
    <row r="200" spans="1:5" ht="33" customHeight="1" x14ac:dyDescent="0.25">
      <c r="A200" s="12" t="s">
        <v>85</v>
      </c>
      <c r="B200" s="13" t="s">
        <v>134</v>
      </c>
      <c r="C200" s="13" t="s">
        <v>227</v>
      </c>
      <c r="D200" s="13" t="s">
        <v>86</v>
      </c>
      <c r="E200" s="14">
        <v>269.505</v>
      </c>
    </row>
    <row r="201" spans="1:5" ht="31.15" customHeight="1" x14ac:dyDescent="0.25">
      <c r="A201" s="9" t="s">
        <v>226</v>
      </c>
      <c r="B201" s="10" t="s">
        <v>134</v>
      </c>
      <c r="C201" s="10" t="s">
        <v>228</v>
      </c>
      <c r="D201" s="10"/>
      <c r="E201" s="11">
        <v>129.23099999999999</v>
      </c>
    </row>
    <row r="202" spans="1:5" ht="31.15" customHeight="1" x14ac:dyDescent="0.25">
      <c r="A202" s="12" t="s">
        <v>85</v>
      </c>
      <c r="B202" s="13" t="s">
        <v>134</v>
      </c>
      <c r="C202" s="13" t="s">
        <v>228</v>
      </c>
      <c r="D202" s="13" t="s">
        <v>86</v>
      </c>
      <c r="E202" s="14">
        <v>129.23099999999999</v>
      </c>
    </row>
    <row r="203" spans="1:5" ht="41.45" customHeight="1" x14ac:dyDescent="0.25">
      <c r="A203" s="8" t="s">
        <v>229</v>
      </c>
      <c r="B203" s="6" t="s">
        <v>230</v>
      </c>
      <c r="C203" s="6"/>
      <c r="D203" s="6"/>
      <c r="E203" s="7">
        <v>17246.407999999999</v>
      </c>
    </row>
    <row r="204" spans="1:5" ht="31.15" customHeight="1" x14ac:dyDescent="0.25">
      <c r="A204" s="9" t="s">
        <v>40</v>
      </c>
      <c r="B204" s="10" t="s">
        <v>230</v>
      </c>
      <c r="C204" s="10" t="s">
        <v>41</v>
      </c>
      <c r="D204" s="10"/>
      <c r="E204" s="11">
        <v>53.344000000000001</v>
      </c>
    </row>
    <row r="205" spans="1:5" ht="31.9" customHeight="1" x14ac:dyDescent="0.25">
      <c r="A205" s="9" t="s">
        <v>42</v>
      </c>
      <c r="B205" s="10" t="s">
        <v>230</v>
      </c>
      <c r="C205" s="10" t="s">
        <v>43</v>
      </c>
      <c r="D205" s="10"/>
      <c r="E205" s="11">
        <v>53.344000000000001</v>
      </c>
    </row>
    <row r="206" spans="1:5" ht="15" customHeight="1" x14ac:dyDescent="0.25">
      <c r="A206" s="9" t="s">
        <v>44</v>
      </c>
      <c r="B206" s="10" t="s">
        <v>230</v>
      </c>
      <c r="C206" s="10" t="s">
        <v>45</v>
      </c>
      <c r="D206" s="10"/>
      <c r="E206" s="11">
        <v>53.344000000000001</v>
      </c>
    </row>
    <row r="207" spans="1:5" ht="15" customHeight="1" x14ac:dyDescent="0.25">
      <c r="A207" s="12" t="s">
        <v>25</v>
      </c>
      <c r="B207" s="13" t="s">
        <v>230</v>
      </c>
      <c r="C207" s="13" t="s">
        <v>45</v>
      </c>
      <c r="D207" s="13" t="s">
        <v>26</v>
      </c>
      <c r="E207" s="14">
        <v>53.344000000000001</v>
      </c>
    </row>
    <row r="208" spans="1:5" ht="33.6" customHeight="1" x14ac:dyDescent="0.25">
      <c r="A208" s="9" t="s">
        <v>55</v>
      </c>
      <c r="B208" s="10" t="s">
        <v>230</v>
      </c>
      <c r="C208" s="10" t="s">
        <v>56</v>
      </c>
      <c r="D208" s="10"/>
      <c r="E208" s="11">
        <v>11962.944</v>
      </c>
    </row>
    <row r="209" spans="1:5" ht="15" customHeight="1" x14ac:dyDescent="0.25">
      <c r="A209" s="9" t="s">
        <v>57</v>
      </c>
      <c r="B209" s="10" t="s">
        <v>230</v>
      </c>
      <c r="C209" s="10" t="s">
        <v>58</v>
      </c>
      <c r="D209" s="10"/>
      <c r="E209" s="11">
        <v>11328.644</v>
      </c>
    </row>
    <row r="210" spans="1:5" ht="15" customHeight="1" x14ac:dyDescent="0.25">
      <c r="A210" s="9" t="s">
        <v>59</v>
      </c>
      <c r="B210" s="10" t="s">
        <v>230</v>
      </c>
      <c r="C210" s="10" t="s">
        <v>60</v>
      </c>
      <c r="D210" s="10"/>
      <c r="E210" s="11">
        <v>2400.34</v>
      </c>
    </row>
    <row r="211" spans="1:5" ht="49.15" customHeight="1" x14ac:dyDescent="0.25">
      <c r="A211" s="9" t="s">
        <v>61</v>
      </c>
      <c r="B211" s="10" t="s">
        <v>230</v>
      </c>
      <c r="C211" s="10" t="s">
        <v>62</v>
      </c>
      <c r="D211" s="10"/>
      <c r="E211" s="11">
        <v>164.726</v>
      </c>
    </row>
    <row r="212" spans="1:5" ht="15" customHeight="1" x14ac:dyDescent="0.25">
      <c r="A212" s="12" t="s">
        <v>63</v>
      </c>
      <c r="B212" s="13" t="s">
        <v>230</v>
      </c>
      <c r="C212" s="13" t="s">
        <v>62</v>
      </c>
      <c r="D212" s="13" t="s">
        <v>64</v>
      </c>
      <c r="E212" s="14">
        <v>164.726</v>
      </c>
    </row>
    <row r="213" spans="1:5" ht="52.9" customHeight="1" x14ac:dyDescent="0.25">
      <c r="A213" s="9" t="s">
        <v>65</v>
      </c>
      <c r="B213" s="10" t="s">
        <v>230</v>
      </c>
      <c r="C213" s="10" t="s">
        <v>66</v>
      </c>
      <c r="D213" s="10"/>
      <c r="E213" s="11">
        <v>423.399</v>
      </c>
    </row>
    <row r="214" spans="1:5" ht="15" customHeight="1" x14ac:dyDescent="0.25">
      <c r="A214" s="12" t="s">
        <v>63</v>
      </c>
      <c r="B214" s="13" t="s">
        <v>230</v>
      </c>
      <c r="C214" s="13" t="s">
        <v>66</v>
      </c>
      <c r="D214" s="13" t="s">
        <v>64</v>
      </c>
      <c r="E214" s="14">
        <v>423.399</v>
      </c>
    </row>
    <row r="215" spans="1:5" ht="30.6" customHeight="1" x14ac:dyDescent="0.25">
      <c r="A215" s="9" t="s">
        <v>231</v>
      </c>
      <c r="B215" s="10" t="s">
        <v>230</v>
      </c>
      <c r="C215" s="10" t="s">
        <v>232</v>
      </c>
      <c r="D215" s="10"/>
      <c r="E215" s="11">
        <v>370.20800000000003</v>
      </c>
    </row>
    <row r="216" spans="1:5" ht="15" customHeight="1" x14ac:dyDescent="0.25">
      <c r="A216" s="12" t="s">
        <v>25</v>
      </c>
      <c r="B216" s="13" t="s">
        <v>230</v>
      </c>
      <c r="C216" s="13" t="s">
        <v>232</v>
      </c>
      <c r="D216" s="13" t="s">
        <v>26</v>
      </c>
      <c r="E216" s="14">
        <v>93.344999999999999</v>
      </c>
    </row>
    <row r="217" spans="1:5" ht="15" customHeight="1" x14ac:dyDescent="0.25">
      <c r="A217" s="12" t="s">
        <v>38</v>
      </c>
      <c r="B217" s="13" t="s">
        <v>230</v>
      </c>
      <c r="C217" s="13" t="s">
        <v>232</v>
      </c>
      <c r="D217" s="13" t="s">
        <v>39</v>
      </c>
      <c r="E217" s="14">
        <v>276.863</v>
      </c>
    </row>
    <row r="218" spans="1:5" ht="48.6" customHeight="1" x14ac:dyDescent="0.25">
      <c r="A218" s="9" t="s">
        <v>67</v>
      </c>
      <c r="B218" s="10" t="s">
        <v>230</v>
      </c>
      <c r="C218" s="10" t="s">
        <v>68</v>
      </c>
      <c r="D218" s="10"/>
      <c r="E218" s="11">
        <v>1442.0070000000001</v>
      </c>
    </row>
    <row r="219" spans="1:5" ht="15" customHeight="1" x14ac:dyDescent="0.25">
      <c r="A219" s="12" t="s">
        <v>63</v>
      </c>
      <c r="B219" s="13" t="s">
        <v>230</v>
      </c>
      <c r="C219" s="13" t="s">
        <v>68</v>
      </c>
      <c r="D219" s="13" t="s">
        <v>64</v>
      </c>
      <c r="E219" s="14">
        <v>1442.0070000000001</v>
      </c>
    </row>
    <row r="220" spans="1:5" ht="46.9" customHeight="1" x14ac:dyDescent="0.25">
      <c r="A220" s="9" t="s">
        <v>233</v>
      </c>
      <c r="B220" s="10" t="s">
        <v>230</v>
      </c>
      <c r="C220" s="10" t="s">
        <v>234</v>
      </c>
      <c r="D220" s="10"/>
      <c r="E220" s="11">
        <v>584</v>
      </c>
    </row>
    <row r="221" spans="1:5" ht="15" customHeight="1" x14ac:dyDescent="0.25">
      <c r="A221" s="12" t="s">
        <v>25</v>
      </c>
      <c r="B221" s="13" t="s">
        <v>230</v>
      </c>
      <c r="C221" s="13" t="s">
        <v>234</v>
      </c>
      <c r="D221" s="13" t="s">
        <v>26</v>
      </c>
      <c r="E221" s="14">
        <v>584</v>
      </c>
    </row>
    <row r="222" spans="1:5" ht="15" customHeight="1" x14ac:dyDescent="0.25">
      <c r="A222" s="9" t="s">
        <v>235</v>
      </c>
      <c r="B222" s="10" t="s">
        <v>230</v>
      </c>
      <c r="C222" s="10" t="s">
        <v>236</v>
      </c>
      <c r="D222" s="10"/>
      <c r="E222" s="11">
        <v>56</v>
      </c>
    </row>
    <row r="223" spans="1:5" ht="15" customHeight="1" x14ac:dyDescent="0.25">
      <c r="A223" s="12" t="s">
        <v>25</v>
      </c>
      <c r="B223" s="13" t="s">
        <v>230</v>
      </c>
      <c r="C223" s="13" t="s">
        <v>236</v>
      </c>
      <c r="D223" s="13" t="s">
        <v>26</v>
      </c>
      <c r="E223" s="14">
        <v>56</v>
      </c>
    </row>
    <row r="224" spans="1:5" ht="48.6" customHeight="1" x14ac:dyDescent="0.25">
      <c r="A224" s="9" t="s">
        <v>237</v>
      </c>
      <c r="B224" s="10" t="s">
        <v>230</v>
      </c>
      <c r="C224" s="10" t="s">
        <v>238</v>
      </c>
      <c r="D224" s="10"/>
      <c r="E224" s="11">
        <v>744.80399999999997</v>
      </c>
    </row>
    <row r="225" spans="1:5" ht="15" customHeight="1" x14ac:dyDescent="0.25">
      <c r="A225" s="12" t="s">
        <v>111</v>
      </c>
      <c r="B225" s="13" t="s">
        <v>230</v>
      </c>
      <c r="C225" s="13" t="s">
        <v>238</v>
      </c>
      <c r="D225" s="13" t="s">
        <v>112</v>
      </c>
      <c r="E225" s="14">
        <v>744.80399999999997</v>
      </c>
    </row>
    <row r="226" spans="1:5" ht="45" customHeight="1" x14ac:dyDescent="0.25">
      <c r="A226" s="9" t="s">
        <v>239</v>
      </c>
      <c r="B226" s="10" t="s">
        <v>230</v>
      </c>
      <c r="C226" s="10" t="s">
        <v>240</v>
      </c>
      <c r="D226" s="10"/>
      <c r="E226" s="11">
        <v>7543.5</v>
      </c>
    </row>
    <row r="227" spans="1:5" ht="75" customHeight="1" x14ac:dyDescent="0.25">
      <c r="A227" s="16" t="s">
        <v>241</v>
      </c>
      <c r="B227" s="10" t="s">
        <v>230</v>
      </c>
      <c r="C227" s="10" t="s">
        <v>242</v>
      </c>
      <c r="D227" s="10"/>
      <c r="E227" s="11">
        <v>3351.2</v>
      </c>
    </row>
    <row r="228" spans="1:5" ht="15" customHeight="1" x14ac:dyDescent="0.25">
      <c r="A228" s="12" t="s">
        <v>63</v>
      </c>
      <c r="B228" s="13" t="s">
        <v>230</v>
      </c>
      <c r="C228" s="13" t="s">
        <v>242</v>
      </c>
      <c r="D228" s="13" t="s">
        <v>64</v>
      </c>
      <c r="E228" s="14">
        <v>3351.2</v>
      </c>
    </row>
    <row r="229" spans="1:5" ht="81" customHeight="1" x14ac:dyDescent="0.25">
      <c r="A229" s="16" t="s">
        <v>241</v>
      </c>
      <c r="B229" s="10" t="s">
        <v>230</v>
      </c>
      <c r="C229" s="10" t="s">
        <v>243</v>
      </c>
      <c r="D229" s="10"/>
      <c r="E229" s="11">
        <v>4192.3</v>
      </c>
    </row>
    <row r="230" spans="1:5" ht="15" customHeight="1" x14ac:dyDescent="0.25">
      <c r="A230" s="12" t="s">
        <v>63</v>
      </c>
      <c r="B230" s="13" t="s">
        <v>230</v>
      </c>
      <c r="C230" s="13" t="s">
        <v>243</v>
      </c>
      <c r="D230" s="13" t="s">
        <v>64</v>
      </c>
      <c r="E230" s="14">
        <v>4192.3</v>
      </c>
    </row>
    <row r="231" spans="1:5" ht="15" customHeight="1" x14ac:dyDescent="0.25">
      <c r="A231" s="9" t="s">
        <v>69</v>
      </c>
      <c r="B231" s="10" t="s">
        <v>230</v>
      </c>
      <c r="C231" s="10" t="s">
        <v>70</v>
      </c>
      <c r="D231" s="10"/>
      <c r="E231" s="11">
        <v>634.29999999999995</v>
      </c>
    </row>
    <row r="232" spans="1:5" ht="15" customHeight="1" x14ac:dyDescent="0.25">
      <c r="A232" s="9" t="s">
        <v>244</v>
      </c>
      <c r="B232" s="10" t="s">
        <v>230</v>
      </c>
      <c r="C232" s="10" t="s">
        <v>245</v>
      </c>
      <c r="D232" s="10"/>
      <c r="E232" s="11">
        <v>474.3</v>
      </c>
    </row>
    <row r="233" spans="1:5" ht="15" customHeight="1" x14ac:dyDescent="0.25">
      <c r="A233" s="12" t="s">
        <v>25</v>
      </c>
      <c r="B233" s="13" t="s">
        <v>230</v>
      </c>
      <c r="C233" s="13" t="s">
        <v>245</v>
      </c>
      <c r="D233" s="13" t="s">
        <v>26</v>
      </c>
      <c r="E233" s="14">
        <v>474.3</v>
      </c>
    </row>
    <row r="234" spans="1:5" ht="15" customHeight="1" x14ac:dyDescent="0.25">
      <c r="A234" s="9" t="s">
        <v>71</v>
      </c>
      <c r="B234" s="10" t="s">
        <v>230</v>
      </c>
      <c r="C234" s="10" t="s">
        <v>72</v>
      </c>
      <c r="D234" s="10"/>
      <c r="E234" s="11">
        <v>160</v>
      </c>
    </row>
    <row r="235" spans="1:5" ht="15" customHeight="1" x14ac:dyDescent="0.25">
      <c r="A235" s="12" t="s">
        <v>25</v>
      </c>
      <c r="B235" s="13" t="s">
        <v>230</v>
      </c>
      <c r="C235" s="13" t="s">
        <v>72</v>
      </c>
      <c r="D235" s="13" t="s">
        <v>26</v>
      </c>
      <c r="E235" s="14">
        <v>160</v>
      </c>
    </row>
    <row r="236" spans="1:5" ht="33" customHeight="1" x14ac:dyDescent="0.25">
      <c r="A236" s="9" t="s">
        <v>79</v>
      </c>
      <c r="B236" s="10" t="s">
        <v>230</v>
      </c>
      <c r="C236" s="10" t="s">
        <v>80</v>
      </c>
      <c r="D236" s="10"/>
      <c r="E236" s="11">
        <v>4929</v>
      </c>
    </row>
    <row r="237" spans="1:5" ht="15" customHeight="1" x14ac:dyDescent="0.25">
      <c r="A237" s="9" t="s">
        <v>246</v>
      </c>
      <c r="B237" s="10" t="s">
        <v>230</v>
      </c>
      <c r="C237" s="10" t="s">
        <v>247</v>
      </c>
      <c r="D237" s="10"/>
      <c r="E237" s="11">
        <v>4929</v>
      </c>
    </row>
    <row r="238" spans="1:5" ht="15" customHeight="1" x14ac:dyDescent="0.25">
      <c r="A238" s="9" t="s">
        <v>248</v>
      </c>
      <c r="B238" s="10" t="s">
        <v>230</v>
      </c>
      <c r="C238" s="10" t="s">
        <v>249</v>
      </c>
      <c r="D238" s="10"/>
      <c r="E238" s="11">
        <v>4929</v>
      </c>
    </row>
    <row r="239" spans="1:5" ht="48" customHeight="1" x14ac:dyDescent="0.25">
      <c r="A239" s="12" t="s">
        <v>21</v>
      </c>
      <c r="B239" s="13" t="s">
        <v>230</v>
      </c>
      <c r="C239" s="13" t="s">
        <v>249</v>
      </c>
      <c r="D239" s="13" t="s">
        <v>22</v>
      </c>
      <c r="E239" s="14">
        <v>4393.8999999999996</v>
      </c>
    </row>
    <row r="240" spans="1:5" ht="15" customHeight="1" x14ac:dyDescent="0.25">
      <c r="A240" s="12" t="s">
        <v>25</v>
      </c>
      <c r="B240" s="13" t="s">
        <v>230</v>
      </c>
      <c r="C240" s="13" t="s">
        <v>249</v>
      </c>
      <c r="D240" s="13" t="s">
        <v>26</v>
      </c>
      <c r="E240" s="14">
        <v>417.1</v>
      </c>
    </row>
    <row r="241" spans="1:5" ht="15" customHeight="1" x14ac:dyDescent="0.25">
      <c r="A241" s="12" t="s">
        <v>38</v>
      </c>
      <c r="B241" s="13" t="s">
        <v>230</v>
      </c>
      <c r="C241" s="13" t="s">
        <v>249</v>
      </c>
      <c r="D241" s="13" t="s">
        <v>39</v>
      </c>
      <c r="E241" s="14">
        <v>118</v>
      </c>
    </row>
    <row r="242" spans="1:5" ht="30" customHeight="1" x14ac:dyDescent="0.25">
      <c r="A242" s="9" t="s">
        <v>95</v>
      </c>
      <c r="B242" s="10" t="s">
        <v>230</v>
      </c>
      <c r="C242" s="10" t="s">
        <v>96</v>
      </c>
      <c r="D242" s="10"/>
      <c r="E242" s="11">
        <v>191.88499999999999</v>
      </c>
    </row>
    <row r="243" spans="1:5" ht="15" customHeight="1" x14ac:dyDescent="0.25">
      <c r="A243" s="9" t="s">
        <v>97</v>
      </c>
      <c r="B243" s="10" t="s">
        <v>230</v>
      </c>
      <c r="C243" s="10" t="s">
        <v>98</v>
      </c>
      <c r="D243" s="10"/>
      <c r="E243" s="11">
        <v>191.88499999999999</v>
      </c>
    </row>
    <row r="244" spans="1:5" ht="33" customHeight="1" x14ac:dyDescent="0.25">
      <c r="A244" s="9" t="s">
        <v>250</v>
      </c>
      <c r="B244" s="10" t="s">
        <v>230</v>
      </c>
      <c r="C244" s="10" t="s">
        <v>251</v>
      </c>
      <c r="D244" s="10"/>
      <c r="E244" s="11">
        <v>100</v>
      </c>
    </row>
    <row r="245" spans="1:5" ht="15" customHeight="1" x14ac:dyDescent="0.25">
      <c r="A245" s="12" t="s">
        <v>25</v>
      </c>
      <c r="B245" s="13" t="s">
        <v>230</v>
      </c>
      <c r="C245" s="13" t="s">
        <v>251</v>
      </c>
      <c r="D245" s="13" t="s">
        <v>26</v>
      </c>
      <c r="E245" s="14">
        <v>100</v>
      </c>
    </row>
    <row r="246" spans="1:5" ht="32.450000000000003" customHeight="1" x14ac:dyDescent="0.25">
      <c r="A246" s="9" t="s">
        <v>252</v>
      </c>
      <c r="B246" s="10" t="s">
        <v>230</v>
      </c>
      <c r="C246" s="10" t="s">
        <v>253</v>
      </c>
      <c r="D246" s="10"/>
      <c r="E246" s="11">
        <v>91.885000000000005</v>
      </c>
    </row>
    <row r="247" spans="1:5" ht="15" customHeight="1" x14ac:dyDescent="0.25">
      <c r="A247" s="12" t="s">
        <v>25</v>
      </c>
      <c r="B247" s="13" t="s">
        <v>230</v>
      </c>
      <c r="C247" s="13" t="s">
        <v>253</v>
      </c>
      <c r="D247" s="13" t="s">
        <v>26</v>
      </c>
      <c r="E247" s="14">
        <v>91.885000000000005</v>
      </c>
    </row>
    <row r="248" spans="1:5" ht="15" customHeight="1" x14ac:dyDescent="0.25">
      <c r="A248" s="9" t="s">
        <v>15</v>
      </c>
      <c r="B248" s="10" t="s">
        <v>230</v>
      </c>
      <c r="C248" s="10" t="s">
        <v>16</v>
      </c>
      <c r="D248" s="10"/>
      <c r="E248" s="11">
        <v>109.235</v>
      </c>
    </row>
    <row r="249" spans="1:5" ht="15" customHeight="1" x14ac:dyDescent="0.25">
      <c r="A249" s="9" t="s">
        <v>17</v>
      </c>
      <c r="B249" s="10" t="s">
        <v>230</v>
      </c>
      <c r="C249" s="10" t="s">
        <v>18</v>
      </c>
      <c r="D249" s="10"/>
      <c r="E249" s="11">
        <v>109.235</v>
      </c>
    </row>
    <row r="250" spans="1:5" ht="91.9" customHeight="1" x14ac:dyDescent="0.25">
      <c r="A250" s="16" t="s">
        <v>254</v>
      </c>
      <c r="B250" s="10" t="s">
        <v>230</v>
      </c>
      <c r="C250" s="10" t="s">
        <v>255</v>
      </c>
      <c r="D250" s="10"/>
      <c r="E250" s="11">
        <v>10.9</v>
      </c>
    </row>
    <row r="251" spans="1:5" ht="48" customHeight="1" x14ac:dyDescent="0.25">
      <c r="A251" s="12" t="s">
        <v>21</v>
      </c>
      <c r="B251" s="13" t="s">
        <v>230</v>
      </c>
      <c r="C251" s="13" t="s">
        <v>255</v>
      </c>
      <c r="D251" s="13" t="s">
        <v>22</v>
      </c>
      <c r="E251" s="14">
        <v>10.5</v>
      </c>
    </row>
    <row r="252" spans="1:5" ht="15" customHeight="1" x14ac:dyDescent="0.25">
      <c r="A252" s="12" t="s">
        <v>25</v>
      </c>
      <c r="B252" s="13" t="s">
        <v>230</v>
      </c>
      <c r="C252" s="13" t="s">
        <v>255</v>
      </c>
      <c r="D252" s="13" t="s">
        <v>26</v>
      </c>
      <c r="E252" s="14">
        <v>0.4</v>
      </c>
    </row>
    <row r="253" spans="1:5" ht="15" customHeight="1" x14ac:dyDescent="0.25">
      <c r="A253" s="9" t="s">
        <v>131</v>
      </c>
      <c r="B253" s="10" t="s">
        <v>230</v>
      </c>
      <c r="C253" s="10" t="s">
        <v>132</v>
      </c>
      <c r="D253" s="10"/>
      <c r="E253" s="11">
        <v>98.334999999999994</v>
      </c>
    </row>
    <row r="254" spans="1:5" ht="15" customHeight="1" x14ac:dyDescent="0.25">
      <c r="A254" s="12" t="s">
        <v>38</v>
      </c>
      <c r="B254" s="13" t="s">
        <v>230</v>
      </c>
      <c r="C254" s="13" t="s">
        <v>132</v>
      </c>
      <c r="D254" s="13" t="s">
        <v>39</v>
      </c>
      <c r="E254" s="14">
        <v>98.334999999999994</v>
      </c>
    </row>
    <row r="255" spans="1:5" ht="39.6" customHeight="1" x14ac:dyDescent="0.25">
      <c r="A255" s="8" t="s">
        <v>256</v>
      </c>
      <c r="B255" s="6" t="s">
        <v>257</v>
      </c>
      <c r="C255" s="6"/>
      <c r="D255" s="6"/>
      <c r="E255" s="7">
        <v>378887.71399999998</v>
      </c>
    </row>
    <row r="256" spans="1:5" ht="15" customHeight="1" x14ac:dyDescent="0.25">
      <c r="A256" s="9" t="s">
        <v>258</v>
      </c>
      <c r="B256" s="10" t="s">
        <v>257</v>
      </c>
      <c r="C256" s="10" t="s">
        <v>259</v>
      </c>
      <c r="D256" s="10"/>
      <c r="E256" s="11">
        <v>375903.66600000003</v>
      </c>
    </row>
    <row r="257" spans="1:5" ht="15" customHeight="1" x14ac:dyDescent="0.25">
      <c r="A257" s="9" t="s">
        <v>260</v>
      </c>
      <c r="B257" s="10" t="s">
        <v>257</v>
      </c>
      <c r="C257" s="10" t="s">
        <v>261</v>
      </c>
      <c r="D257" s="10"/>
      <c r="E257" s="11">
        <v>132758.361</v>
      </c>
    </row>
    <row r="258" spans="1:5" ht="15" customHeight="1" x14ac:dyDescent="0.25">
      <c r="A258" s="9" t="s">
        <v>262</v>
      </c>
      <c r="B258" s="10" t="s">
        <v>257</v>
      </c>
      <c r="C258" s="10" t="s">
        <v>263</v>
      </c>
      <c r="D258" s="10"/>
      <c r="E258" s="11">
        <v>118211.933</v>
      </c>
    </row>
    <row r="259" spans="1:5" ht="31.15" customHeight="1" x14ac:dyDescent="0.25">
      <c r="A259" s="12" t="s">
        <v>85</v>
      </c>
      <c r="B259" s="13" t="s">
        <v>257</v>
      </c>
      <c r="C259" s="13" t="s">
        <v>263</v>
      </c>
      <c r="D259" s="13" t="s">
        <v>86</v>
      </c>
      <c r="E259" s="14">
        <v>45198.182999999997</v>
      </c>
    </row>
    <row r="260" spans="1:5" ht="33.6" customHeight="1" x14ac:dyDescent="0.25">
      <c r="A260" s="9" t="s">
        <v>264</v>
      </c>
      <c r="B260" s="10" t="s">
        <v>257</v>
      </c>
      <c r="C260" s="10" t="s">
        <v>265</v>
      </c>
      <c r="D260" s="10"/>
      <c r="E260" s="11">
        <v>73013.75</v>
      </c>
    </row>
    <row r="261" spans="1:5" ht="33.6" customHeight="1" x14ac:dyDescent="0.25">
      <c r="A261" s="12" t="s">
        <v>85</v>
      </c>
      <c r="B261" s="13" t="s">
        <v>257</v>
      </c>
      <c r="C261" s="13" t="s">
        <v>265</v>
      </c>
      <c r="D261" s="13" t="s">
        <v>86</v>
      </c>
      <c r="E261" s="14">
        <v>73013.75</v>
      </c>
    </row>
    <row r="262" spans="1:5" ht="51" customHeight="1" x14ac:dyDescent="0.25">
      <c r="A262" s="9" t="s">
        <v>266</v>
      </c>
      <c r="B262" s="10" t="s">
        <v>257</v>
      </c>
      <c r="C262" s="10" t="s">
        <v>267</v>
      </c>
      <c r="D262" s="10"/>
      <c r="E262" s="11">
        <v>4544</v>
      </c>
    </row>
    <row r="263" spans="1:5" ht="58.15" customHeight="1" x14ac:dyDescent="0.25">
      <c r="A263" s="9" t="s">
        <v>266</v>
      </c>
      <c r="B263" s="10" t="s">
        <v>257</v>
      </c>
      <c r="C263" s="10" t="s">
        <v>268</v>
      </c>
      <c r="D263" s="10"/>
      <c r="E263" s="11">
        <v>4544</v>
      </c>
    </row>
    <row r="264" spans="1:5" ht="30.6" customHeight="1" x14ac:dyDescent="0.25">
      <c r="A264" s="12" t="s">
        <v>85</v>
      </c>
      <c r="B264" s="13" t="s">
        <v>257</v>
      </c>
      <c r="C264" s="13" t="s">
        <v>268</v>
      </c>
      <c r="D264" s="13" t="s">
        <v>86</v>
      </c>
      <c r="E264" s="14">
        <v>4544</v>
      </c>
    </row>
    <row r="265" spans="1:5" ht="15" customHeight="1" x14ac:dyDescent="0.25">
      <c r="A265" s="9" t="s">
        <v>269</v>
      </c>
      <c r="B265" s="10" t="s">
        <v>257</v>
      </c>
      <c r="C265" s="10" t="s">
        <v>270</v>
      </c>
      <c r="D265" s="10"/>
      <c r="E265" s="11">
        <v>6000.5860000000002</v>
      </c>
    </row>
    <row r="266" spans="1:5" ht="30.6" customHeight="1" x14ac:dyDescent="0.25">
      <c r="A266" s="12" t="s">
        <v>85</v>
      </c>
      <c r="B266" s="13" t="s">
        <v>257</v>
      </c>
      <c r="C266" s="13" t="s">
        <v>270</v>
      </c>
      <c r="D266" s="13" t="s">
        <v>86</v>
      </c>
      <c r="E266" s="14">
        <v>6000.5860000000002</v>
      </c>
    </row>
    <row r="267" spans="1:5" ht="15" customHeight="1" x14ac:dyDescent="0.25">
      <c r="A267" s="9" t="s">
        <v>271</v>
      </c>
      <c r="B267" s="10" t="s">
        <v>257</v>
      </c>
      <c r="C267" s="10" t="s">
        <v>272</v>
      </c>
      <c r="D267" s="10"/>
      <c r="E267" s="11">
        <v>704.44899999999996</v>
      </c>
    </row>
    <row r="268" spans="1:5" ht="30.6" customHeight="1" x14ac:dyDescent="0.25">
      <c r="A268" s="12" t="s">
        <v>85</v>
      </c>
      <c r="B268" s="13" t="s">
        <v>257</v>
      </c>
      <c r="C268" s="13" t="s">
        <v>272</v>
      </c>
      <c r="D268" s="13" t="s">
        <v>86</v>
      </c>
      <c r="E268" s="14">
        <v>704.44899999999996</v>
      </c>
    </row>
    <row r="269" spans="1:5" ht="15" customHeight="1" x14ac:dyDescent="0.25">
      <c r="A269" s="9" t="s">
        <v>273</v>
      </c>
      <c r="B269" s="10" t="s">
        <v>257</v>
      </c>
      <c r="C269" s="10" t="s">
        <v>274</v>
      </c>
      <c r="D269" s="10"/>
      <c r="E269" s="11">
        <v>293.91000000000003</v>
      </c>
    </row>
    <row r="270" spans="1:5" ht="31.9" customHeight="1" x14ac:dyDescent="0.25">
      <c r="A270" s="12" t="s">
        <v>85</v>
      </c>
      <c r="B270" s="13" t="s">
        <v>257</v>
      </c>
      <c r="C270" s="13" t="s">
        <v>274</v>
      </c>
      <c r="D270" s="13" t="s">
        <v>86</v>
      </c>
      <c r="E270" s="14">
        <v>293.91000000000003</v>
      </c>
    </row>
    <row r="271" spans="1:5" ht="15" customHeight="1" x14ac:dyDescent="0.25">
      <c r="A271" s="9" t="s">
        <v>275</v>
      </c>
      <c r="B271" s="10" t="s">
        <v>257</v>
      </c>
      <c r="C271" s="10" t="s">
        <v>276</v>
      </c>
      <c r="D271" s="10"/>
      <c r="E271" s="11">
        <v>5</v>
      </c>
    </row>
    <row r="272" spans="1:5" ht="15" customHeight="1" x14ac:dyDescent="0.25">
      <c r="A272" s="12" t="s">
        <v>25</v>
      </c>
      <c r="B272" s="13" t="s">
        <v>257</v>
      </c>
      <c r="C272" s="13" t="s">
        <v>276</v>
      </c>
      <c r="D272" s="13" t="s">
        <v>26</v>
      </c>
      <c r="E272" s="14">
        <v>5</v>
      </c>
    </row>
    <row r="273" spans="1:5" ht="15" customHeight="1" x14ac:dyDescent="0.25">
      <c r="A273" s="9" t="s">
        <v>277</v>
      </c>
      <c r="B273" s="10" t="s">
        <v>257</v>
      </c>
      <c r="C273" s="10" t="s">
        <v>278</v>
      </c>
      <c r="D273" s="10"/>
      <c r="E273" s="11">
        <v>398.27199999999999</v>
      </c>
    </row>
    <row r="274" spans="1:5" ht="33.6" customHeight="1" x14ac:dyDescent="0.25">
      <c r="A274" s="12" t="s">
        <v>85</v>
      </c>
      <c r="B274" s="13" t="s">
        <v>257</v>
      </c>
      <c r="C274" s="13" t="s">
        <v>278</v>
      </c>
      <c r="D274" s="13" t="s">
        <v>86</v>
      </c>
      <c r="E274" s="14">
        <v>398.27199999999999</v>
      </c>
    </row>
    <row r="275" spans="1:5" ht="15" customHeight="1" x14ac:dyDescent="0.25">
      <c r="A275" s="9" t="s">
        <v>279</v>
      </c>
      <c r="B275" s="10" t="s">
        <v>257</v>
      </c>
      <c r="C275" s="10" t="s">
        <v>280</v>
      </c>
      <c r="D275" s="10"/>
      <c r="E275" s="11">
        <v>100.211</v>
      </c>
    </row>
    <row r="276" spans="1:5" ht="29.45" customHeight="1" x14ac:dyDescent="0.25">
      <c r="A276" s="12" t="s">
        <v>85</v>
      </c>
      <c r="B276" s="13" t="s">
        <v>257</v>
      </c>
      <c r="C276" s="13" t="s">
        <v>280</v>
      </c>
      <c r="D276" s="13" t="s">
        <v>86</v>
      </c>
      <c r="E276" s="14">
        <v>100.211</v>
      </c>
    </row>
    <row r="277" spans="1:5" ht="15" customHeight="1" x14ac:dyDescent="0.25">
      <c r="A277" s="9" t="s">
        <v>199</v>
      </c>
      <c r="B277" s="10" t="s">
        <v>257</v>
      </c>
      <c r="C277" s="10" t="s">
        <v>281</v>
      </c>
      <c r="D277" s="10"/>
      <c r="E277" s="11">
        <v>2500</v>
      </c>
    </row>
    <row r="278" spans="1:5" ht="32.450000000000003" customHeight="1" x14ac:dyDescent="0.25">
      <c r="A278" s="12" t="s">
        <v>85</v>
      </c>
      <c r="B278" s="13" t="s">
        <v>257</v>
      </c>
      <c r="C278" s="13" t="s">
        <v>281</v>
      </c>
      <c r="D278" s="13" t="s">
        <v>86</v>
      </c>
      <c r="E278" s="14">
        <v>2500</v>
      </c>
    </row>
    <row r="279" spans="1:5" ht="15" customHeight="1" x14ac:dyDescent="0.25">
      <c r="A279" s="9" t="s">
        <v>282</v>
      </c>
      <c r="B279" s="10" t="s">
        <v>257</v>
      </c>
      <c r="C279" s="10" t="s">
        <v>283</v>
      </c>
      <c r="D279" s="10"/>
      <c r="E279" s="11">
        <v>205598</v>
      </c>
    </row>
    <row r="280" spans="1:5" ht="15" customHeight="1" x14ac:dyDescent="0.25">
      <c r="A280" s="9" t="s">
        <v>284</v>
      </c>
      <c r="B280" s="10" t="s">
        <v>257</v>
      </c>
      <c r="C280" s="10" t="s">
        <v>285</v>
      </c>
      <c r="D280" s="10"/>
      <c r="E280" s="11">
        <v>186335.288</v>
      </c>
    </row>
    <row r="281" spans="1:5" ht="34.15" customHeight="1" x14ac:dyDescent="0.25">
      <c r="A281" s="12" t="s">
        <v>85</v>
      </c>
      <c r="B281" s="13" t="s">
        <v>257</v>
      </c>
      <c r="C281" s="13" t="s">
        <v>285</v>
      </c>
      <c r="D281" s="13" t="s">
        <v>86</v>
      </c>
      <c r="E281" s="14">
        <v>45340.338000000003</v>
      </c>
    </row>
    <row r="282" spans="1:5" ht="30.6" customHeight="1" x14ac:dyDescent="0.25">
      <c r="A282" s="9" t="s">
        <v>264</v>
      </c>
      <c r="B282" s="10" t="s">
        <v>257</v>
      </c>
      <c r="C282" s="10" t="s">
        <v>286</v>
      </c>
      <c r="D282" s="10"/>
      <c r="E282" s="11">
        <v>140994.95000000001</v>
      </c>
    </row>
    <row r="283" spans="1:5" ht="31.9" customHeight="1" x14ac:dyDescent="0.25">
      <c r="A283" s="12" t="s">
        <v>85</v>
      </c>
      <c r="B283" s="13" t="s">
        <v>257</v>
      </c>
      <c r="C283" s="13" t="s">
        <v>286</v>
      </c>
      <c r="D283" s="13" t="s">
        <v>86</v>
      </c>
      <c r="E283" s="14">
        <v>140994.95000000001</v>
      </c>
    </row>
    <row r="284" spans="1:5" ht="57.6" customHeight="1" x14ac:dyDescent="0.25">
      <c r="A284" s="9" t="s">
        <v>266</v>
      </c>
      <c r="B284" s="10" t="s">
        <v>257</v>
      </c>
      <c r="C284" s="10" t="s">
        <v>287</v>
      </c>
      <c r="D284" s="10"/>
      <c r="E284" s="11">
        <v>558.5</v>
      </c>
    </row>
    <row r="285" spans="1:5" ht="57" customHeight="1" x14ac:dyDescent="0.25">
      <c r="A285" s="9" t="s">
        <v>266</v>
      </c>
      <c r="B285" s="10" t="s">
        <v>257</v>
      </c>
      <c r="C285" s="10" t="s">
        <v>288</v>
      </c>
      <c r="D285" s="10"/>
      <c r="E285" s="11">
        <v>558.5</v>
      </c>
    </row>
    <row r="286" spans="1:5" ht="30" customHeight="1" x14ac:dyDescent="0.25">
      <c r="A286" s="12" t="s">
        <v>85</v>
      </c>
      <c r="B286" s="13" t="s">
        <v>257</v>
      </c>
      <c r="C286" s="13" t="s">
        <v>288</v>
      </c>
      <c r="D286" s="13" t="s">
        <v>86</v>
      </c>
      <c r="E286" s="14">
        <v>558.5</v>
      </c>
    </row>
    <row r="287" spans="1:5" ht="15" customHeight="1" x14ac:dyDescent="0.25">
      <c r="A287" s="9" t="s">
        <v>279</v>
      </c>
      <c r="B287" s="10" t="s">
        <v>257</v>
      </c>
      <c r="C287" s="10" t="s">
        <v>289</v>
      </c>
      <c r="D287" s="10"/>
      <c r="E287" s="11">
        <v>973.16700000000003</v>
      </c>
    </row>
    <row r="288" spans="1:5" ht="30.6" customHeight="1" x14ac:dyDescent="0.25">
      <c r="A288" s="12" t="s">
        <v>85</v>
      </c>
      <c r="B288" s="13" t="s">
        <v>257</v>
      </c>
      <c r="C288" s="13" t="s">
        <v>289</v>
      </c>
      <c r="D288" s="13" t="s">
        <v>86</v>
      </c>
      <c r="E288" s="14">
        <v>973.16700000000003</v>
      </c>
    </row>
    <row r="289" spans="1:5" ht="15" customHeight="1" x14ac:dyDescent="0.25">
      <c r="A289" s="9" t="s">
        <v>290</v>
      </c>
      <c r="B289" s="10" t="s">
        <v>257</v>
      </c>
      <c r="C289" s="10" t="s">
        <v>291</v>
      </c>
      <c r="D289" s="10"/>
      <c r="E289" s="11">
        <v>1696.7380000000001</v>
      </c>
    </row>
    <row r="290" spans="1:5" ht="15" customHeight="1" x14ac:dyDescent="0.25">
      <c r="A290" s="12" t="s">
        <v>25</v>
      </c>
      <c r="B290" s="13" t="s">
        <v>257</v>
      </c>
      <c r="C290" s="13" t="s">
        <v>291</v>
      </c>
      <c r="D290" s="13" t="s">
        <v>26</v>
      </c>
      <c r="E290" s="14">
        <v>754.79600000000005</v>
      </c>
    </row>
    <row r="291" spans="1:5" ht="29.45" customHeight="1" x14ac:dyDescent="0.25">
      <c r="A291" s="12" t="s">
        <v>85</v>
      </c>
      <c r="B291" s="13" t="s">
        <v>257</v>
      </c>
      <c r="C291" s="13" t="s">
        <v>291</v>
      </c>
      <c r="D291" s="13" t="s">
        <v>86</v>
      </c>
      <c r="E291" s="14">
        <v>682.04200000000003</v>
      </c>
    </row>
    <row r="292" spans="1:5" ht="30.6" customHeight="1" x14ac:dyDescent="0.25">
      <c r="A292" s="9" t="s">
        <v>292</v>
      </c>
      <c r="B292" s="10" t="s">
        <v>257</v>
      </c>
      <c r="C292" s="10" t="s">
        <v>293</v>
      </c>
      <c r="D292" s="10"/>
      <c r="E292" s="11">
        <v>259.89999999999998</v>
      </c>
    </row>
    <row r="293" spans="1:5" ht="31.9" customHeight="1" x14ac:dyDescent="0.25">
      <c r="A293" s="12" t="s">
        <v>85</v>
      </c>
      <c r="B293" s="13" t="s">
        <v>257</v>
      </c>
      <c r="C293" s="13" t="s">
        <v>293</v>
      </c>
      <c r="D293" s="13" t="s">
        <v>86</v>
      </c>
      <c r="E293" s="14">
        <v>259.89999999999998</v>
      </c>
    </row>
    <row r="294" spans="1:5" ht="15" customHeight="1" x14ac:dyDescent="0.25">
      <c r="A294" s="9" t="s">
        <v>294</v>
      </c>
      <c r="B294" s="10" t="s">
        <v>257</v>
      </c>
      <c r="C294" s="10" t="s">
        <v>295</v>
      </c>
      <c r="D294" s="10"/>
      <c r="E294" s="11">
        <v>1619.2270000000001</v>
      </c>
    </row>
    <row r="295" spans="1:5" ht="33.6" customHeight="1" x14ac:dyDescent="0.25">
      <c r="A295" s="12" t="s">
        <v>85</v>
      </c>
      <c r="B295" s="13" t="s">
        <v>257</v>
      </c>
      <c r="C295" s="13" t="s">
        <v>295</v>
      </c>
      <c r="D295" s="13" t="s">
        <v>86</v>
      </c>
      <c r="E295" s="14">
        <v>1619.2270000000001</v>
      </c>
    </row>
    <row r="296" spans="1:5" ht="15" customHeight="1" x14ac:dyDescent="0.25">
      <c r="A296" s="9" t="s">
        <v>296</v>
      </c>
      <c r="B296" s="10" t="s">
        <v>257</v>
      </c>
      <c r="C296" s="10" t="s">
        <v>297</v>
      </c>
      <c r="D296" s="10"/>
      <c r="E296" s="11">
        <v>640.4</v>
      </c>
    </row>
    <row r="297" spans="1:5" ht="30" customHeight="1" x14ac:dyDescent="0.25">
      <c r="A297" s="12" t="s">
        <v>85</v>
      </c>
      <c r="B297" s="13" t="s">
        <v>257</v>
      </c>
      <c r="C297" s="13" t="s">
        <v>297</v>
      </c>
      <c r="D297" s="13" t="s">
        <v>86</v>
      </c>
      <c r="E297" s="14">
        <v>640.4</v>
      </c>
    </row>
    <row r="298" spans="1:5" ht="15" customHeight="1" x14ac:dyDescent="0.25">
      <c r="A298" s="9" t="s">
        <v>298</v>
      </c>
      <c r="B298" s="10" t="s">
        <v>257</v>
      </c>
      <c r="C298" s="10" t="s">
        <v>299</v>
      </c>
      <c r="D298" s="10"/>
      <c r="E298" s="11">
        <v>8.98</v>
      </c>
    </row>
    <row r="299" spans="1:5" ht="15" customHeight="1" x14ac:dyDescent="0.25">
      <c r="A299" s="12" t="s">
        <v>25</v>
      </c>
      <c r="B299" s="13" t="s">
        <v>257</v>
      </c>
      <c r="C299" s="13" t="s">
        <v>299</v>
      </c>
      <c r="D299" s="13" t="s">
        <v>26</v>
      </c>
      <c r="E299" s="14">
        <v>8.98</v>
      </c>
    </row>
    <row r="300" spans="1:5" ht="15" customHeight="1" x14ac:dyDescent="0.25">
      <c r="A300" s="9" t="s">
        <v>300</v>
      </c>
      <c r="B300" s="10" t="s">
        <v>257</v>
      </c>
      <c r="C300" s="10" t="s">
        <v>301</v>
      </c>
      <c r="D300" s="10"/>
      <c r="E300" s="11">
        <v>13</v>
      </c>
    </row>
    <row r="301" spans="1:5" ht="15" customHeight="1" x14ac:dyDescent="0.25">
      <c r="A301" s="12" t="s">
        <v>25</v>
      </c>
      <c r="B301" s="13" t="s">
        <v>257</v>
      </c>
      <c r="C301" s="13" t="s">
        <v>301</v>
      </c>
      <c r="D301" s="13" t="s">
        <v>26</v>
      </c>
      <c r="E301" s="14">
        <v>13</v>
      </c>
    </row>
    <row r="302" spans="1:5" ht="32.450000000000003" customHeight="1" x14ac:dyDescent="0.25">
      <c r="A302" s="9" t="s">
        <v>302</v>
      </c>
      <c r="B302" s="10" t="s">
        <v>257</v>
      </c>
      <c r="C302" s="10" t="s">
        <v>303</v>
      </c>
      <c r="D302" s="10"/>
      <c r="E302" s="11">
        <v>30</v>
      </c>
    </row>
    <row r="303" spans="1:5" ht="30.6" customHeight="1" x14ac:dyDescent="0.25">
      <c r="A303" s="12" t="s">
        <v>85</v>
      </c>
      <c r="B303" s="13" t="s">
        <v>257</v>
      </c>
      <c r="C303" s="13" t="s">
        <v>303</v>
      </c>
      <c r="D303" s="13" t="s">
        <v>86</v>
      </c>
      <c r="E303" s="14">
        <v>30</v>
      </c>
    </row>
    <row r="304" spans="1:5" ht="15" customHeight="1" x14ac:dyDescent="0.25">
      <c r="A304" s="9" t="s">
        <v>304</v>
      </c>
      <c r="B304" s="10" t="s">
        <v>257</v>
      </c>
      <c r="C304" s="10" t="s">
        <v>305</v>
      </c>
      <c r="D304" s="10"/>
      <c r="E304" s="11">
        <v>6222.7</v>
      </c>
    </row>
    <row r="305" spans="1:5" ht="33" customHeight="1" x14ac:dyDescent="0.25">
      <c r="A305" s="9" t="s">
        <v>306</v>
      </c>
      <c r="B305" s="10" t="s">
        <v>257</v>
      </c>
      <c r="C305" s="10" t="s">
        <v>307</v>
      </c>
      <c r="D305" s="10"/>
      <c r="E305" s="11">
        <v>2336</v>
      </c>
    </row>
    <row r="306" spans="1:5" ht="32.450000000000003" customHeight="1" x14ac:dyDescent="0.25">
      <c r="A306" s="12" t="s">
        <v>85</v>
      </c>
      <c r="B306" s="13" t="s">
        <v>257</v>
      </c>
      <c r="C306" s="13" t="s">
        <v>307</v>
      </c>
      <c r="D306" s="13" t="s">
        <v>86</v>
      </c>
      <c r="E306" s="14">
        <v>2336</v>
      </c>
    </row>
    <row r="307" spans="1:5" ht="31.15" customHeight="1" x14ac:dyDescent="0.25">
      <c r="A307" s="9" t="s">
        <v>304</v>
      </c>
      <c r="B307" s="10" t="s">
        <v>257</v>
      </c>
      <c r="C307" s="10" t="s">
        <v>308</v>
      </c>
      <c r="D307" s="10"/>
      <c r="E307" s="11">
        <v>3886.7</v>
      </c>
    </row>
    <row r="308" spans="1:5" ht="33.6" customHeight="1" x14ac:dyDescent="0.25">
      <c r="A308" s="12" t="s">
        <v>85</v>
      </c>
      <c r="B308" s="13" t="s">
        <v>257</v>
      </c>
      <c r="C308" s="13" t="s">
        <v>308</v>
      </c>
      <c r="D308" s="13" t="s">
        <v>86</v>
      </c>
      <c r="E308" s="14">
        <v>3886.7</v>
      </c>
    </row>
    <row r="309" spans="1:5" ht="15" customHeight="1" x14ac:dyDescent="0.25">
      <c r="A309" s="9" t="s">
        <v>199</v>
      </c>
      <c r="B309" s="10" t="s">
        <v>257</v>
      </c>
      <c r="C309" s="10" t="s">
        <v>309</v>
      </c>
      <c r="D309" s="10"/>
      <c r="E309" s="11">
        <v>7500</v>
      </c>
    </row>
    <row r="310" spans="1:5" ht="31.9" customHeight="1" x14ac:dyDescent="0.25">
      <c r="A310" s="12" t="s">
        <v>85</v>
      </c>
      <c r="B310" s="13" t="s">
        <v>257</v>
      </c>
      <c r="C310" s="13" t="s">
        <v>309</v>
      </c>
      <c r="D310" s="13" t="s">
        <v>86</v>
      </c>
      <c r="E310" s="14">
        <v>7500</v>
      </c>
    </row>
    <row r="311" spans="1:5" ht="15" customHeight="1" x14ac:dyDescent="0.25">
      <c r="A311" s="9" t="s">
        <v>310</v>
      </c>
      <c r="B311" s="10" t="s">
        <v>257</v>
      </c>
      <c r="C311" s="10" t="s">
        <v>311</v>
      </c>
      <c r="D311" s="10"/>
      <c r="E311" s="11">
        <v>18050.013999999999</v>
      </c>
    </row>
    <row r="312" spans="1:5" ht="15" customHeight="1" x14ac:dyDescent="0.25">
      <c r="A312" s="9" t="s">
        <v>312</v>
      </c>
      <c r="B312" s="10" t="s">
        <v>257</v>
      </c>
      <c r="C312" s="10" t="s">
        <v>313</v>
      </c>
      <c r="D312" s="10"/>
      <c r="E312" s="11">
        <v>800</v>
      </c>
    </row>
    <row r="313" spans="1:5" ht="15" customHeight="1" x14ac:dyDescent="0.25">
      <c r="A313" s="12" t="s">
        <v>25</v>
      </c>
      <c r="B313" s="13" t="s">
        <v>257</v>
      </c>
      <c r="C313" s="13" t="s">
        <v>313</v>
      </c>
      <c r="D313" s="13" t="s">
        <v>26</v>
      </c>
      <c r="E313" s="14">
        <v>800</v>
      </c>
    </row>
    <row r="314" spans="1:5" ht="15" customHeight="1" x14ac:dyDescent="0.25">
      <c r="A314" s="9" t="s">
        <v>314</v>
      </c>
      <c r="B314" s="10" t="s">
        <v>257</v>
      </c>
      <c r="C314" s="10" t="s">
        <v>315</v>
      </c>
      <c r="D314" s="10"/>
      <c r="E314" s="11">
        <v>7</v>
      </c>
    </row>
    <row r="315" spans="1:5" ht="15" customHeight="1" x14ac:dyDescent="0.25">
      <c r="A315" s="12" t="s">
        <v>25</v>
      </c>
      <c r="B315" s="13" t="s">
        <v>257</v>
      </c>
      <c r="C315" s="13" t="s">
        <v>315</v>
      </c>
      <c r="D315" s="13" t="s">
        <v>26</v>
      </c>
      <c r="E315" s="14">
        <v>7</v>
      </c>
    </row>
    <row r="316" spans="1:5" ht="15" customHeight="1" x14ac:dyDescent="0.25">
      <c r="A316" s="9" t="s">
        <v>316</v>
      </c>
      <c r="B316" s="10" t="s">
        <v>257</v>
      </c>
      <c r="C316" s="10" t="s">
        <v>317</v>
      </c>
      <c r="D316" s="10"/>
      <c r="E316" s="11">
        <v>977.83600000000001</v>
      </c>
    </row>
    <row r="317" spans="1:5" ht="15" customHeight="1" x14ac:dyDescent="0.25">
      <c r="A317" s="9" t="s">
        <v>316</v>
      </c>
      <c r="B317" s="10" t="s">
        <v>257</v>
      </c>
      <c r="C317" s="10" t="s">
        <v>318</v>
      </c>
      <c r="D317" s="10"/>
      <c r="E317" s="11">
        <v>977.83600000000001</v>
      </c>
    </row>
    <row r="318" spans="1:5" ht="15" customHeight="1" x14ac:dyDescent="0.25">
      <c r="A318" s="12" t="s">
        <v>111</v>
      </c>
      <c r="B318" s="13" t="s">
        <v>257</v>
      </c>
      <c r="C318" s="13" t="s">
        <v>318</v>
      </c>
      <c r="D318" s="13" t="s">
        <v>112</v>
      </c>
      <c r="E318" s="14">
        <v>977.83600000000001</v>
      </c>
    </row>
    <row r="319" spans="1:5" ht="30.6" customHeight="1" x14ac:dyDescent="0.25">
      <c r="A319" s="9" t="s">
        <v>262</v>
      </c>
      <c r="B319" s="10" t="s">
        <v>257</v>
      </c>
      <c r="C319" s="10" t="s">
        <v>319</v>
      </c>
      <c r="D319" s="10"/>
      <c r="E319" s="11">
        <v>15436.03</v>
      </c>
    </row>
    <row r="320" spans="1:5" ht="32.450000000000003" customHeight="1" x14ac:dyDescent="0.25">
      <c r="A320" s="12" t="s">
        <v>85</v>
      </c>
      <c r="B320" s="13" t="s">
        <v>257</v>
      </c>
      <c r="C320" s="13" t="s">
        <v>319</v>
      </c>
      <c r="D320" s="13" t="s">
        <v>86</v>
      </c>
      <c r="E320" s="14">
        <v>15072.6</v>
      </c>
    </row>
    <row r="321" spans="1:5" ht="15" customHeight="1" x14ac:dyDescent="0.25">
      <c r="A321" s="9" t="s">
        <v>151</v>
      </c>
      <c r="B321" s="10" t="s">
        <v>257</v>
      </c>
      <c r="C321" s="10" t="s">
        <v>320</v>
      </c>
      <c r="D321" s="10"/>
      <c r="E321" s="11">
        <v>363.43</v>
      </c>
    </row>
    <row r="322" spans="1:5" ht="30.6" customHeight="1" x14ac:dyDescent="0.25">
      <c r="A322" s="12" t="s">
        <v>85</v>
      </c>
      <c r="B322" s="13" t="s">
        <v>257</v>
      </c>
      <c r="C322" s="13" t="s">
        <v>320</v>
      </c>
      <c r="D322" s="13" t="s">
        <v>86</v>
      </c>
      <c r="E322" s="14">
        <v>363.43</v>
      </c>
    </row>
    <row r="323" spans="1:5" ht="15" customHeight="1" x14ac:dyDescent="0.25">
      <c r="A323" s="9" t="s">
        <v>321</v>
      </c>
      <c r="B323" s="10" t="s">
        <v>257</v>
      </c>
      <c r="C323" s="10" t="s">
        <v>322</v>
      </c>
      <c r="D323" s="10"/>
      <c r="E323" s="11">
        <v>300</v>
      </c>
    </row>
    <row r="324" spans="1:5" ht="32.450000000000003" customHeight="1" x14ac:dyDescent="0.25">
      <c r="A324" s="12" t="s">
        <v>85</v>
      </c>
      <c r="B324" s="13" t="s">
        <v>257</v>
      </c>
      <c r="C324" s="13" t="s">
        <v>322</v>
      </c>
      <c r="D324" s="13" t="s">
        <v>86</v>
      </c>
      <c r="E324" s="14">
        <v>300</v>
      </c>
    </row>
    <row r="325" spans="1:5" ht="15" customHeight="1" x14ac:dyDescent="0.25">
      <c r="A325" s="9" t="s">
        <v>323</v>
      </c>
      <c r="B325" s="10" t="s">
        <v>257</v>
      </c>
      <c r="C325" s="10" t="s">
        <v>324</v>
      </c>
      <c r="D325" s="10"/>
      <c r="E325" s="11">
        <v>38</v>
      </c>
    </row>
    <row r="326" spans="1:5" ht="15" customHeight="1" x14ac:dyDescent="0.25">
      <c r="A326" s="12" t="s">
        <v>25</v>
      </c>
      <c r="B326" s="13" t="s">
        <v>257</v>
      </c>
      <c r="C326" s="13" t="s">
        <v>324</v>
      </c>
      <c r="D326" s="13" t="s">
        <v>26</v>
      </c>
      <c r="E326" s="14">
        <v>23</v>
      </c>
    </row>
    <row r="327" spans="1:5" ht="15" customHeight="1" x14ac:dyDescent="0.25">
      <c r="A327" s="12" t="s">
        <v>111</v>
      </c>
      <c r="B327" s="13" t="s">
        <v>257</v>
      </c>
      <c r="C327" s="13" t="s">
        <v>324</v>
      </c>
      <c r="D327" s="13" t="s">
        <v>112</v>
      </c>
      <c r="E327" s="14">
        <v>15</v>
      </c>
    </row>
    <row r="328" spans="1:5" ht="15" customHeight="1" x14ac:dyDescent="0.25">
      <c r="A328" s="9" t="s">
        <v>325</v>
      </c>
      <c r="B328" s="10" t="s">
        <v>257</v>
      </c>
      <c r="C328" s="10" t="s">
        <v>326</v>
      </c>
      <c r="D328" s="10"/>
      <c r="E328" s="11">
        <v>10</v>
      </c>
    </row>
    <row r="329" spans="1:5" ht="32.450000000000003" customHeight="1" x14ac:dyDescent="0.25">
      <c r="A329" s="12" t="s">
        <v>85</v>
      </c>
      <c r="B329" s="13" t="s">
        <v>257</v>
      </c>
      <c r="C329" s="13" t="s">
        <v>326</v>
      </c>
      <c r="D329" s="13" t="s">
        <v>86</v>
      </c>
      <c r="E329" s="14">
        <v>10</v>
      </c>
    </row>
    <row r="330" spans="1:5" ht="15" customHeight="1" x14ac:dyDescent="0.25">
      <c r="A330" s="9" t="s">
        <v>327</v>
      </c>
      <c r="B330" s="10" t="s">
        <v>257</v>
      </c>
      <c r="C330" s="10" t="s">
        <v>328</v>
      </c>
      <c r="D330" s="10"/>
      <c r="E330" s="11">
        <v>147.81399999999999</v>
      </c>
    </row>
    <row r="331" spans="1:5" ht="31.15" customHeight="1" x14ac:dyDescent="0.25">
      <c r="A331" s="12" t="s">
        <v>85</v>
      </c>
      <c r="B331" s="13" t="s">
        <v>257</v>
      </c>
      <c r="C331" s="13" t="s">
        <v>328</v>
      </c>
      <c r="D331" s="13" t="s">
        <v>86</v>
      </c>
      <c r="E331" s="14">
        <v>147.81399999999999</v>
      </c>
    </row>
    <row r="332" spans="1:5" ht="15" customHeight="1" x14ac:dyDescent="0.25">
      <c r="A332" s="9" t="s">
        <v>329</v>
      </c>
      <c r="B332" s="10" t="s">
        <v>257</v>
      </c>
      <c r="C332" s="10" t="s">
        <v>330</v>
      </c>
      <c r="D332" s="10"/>
      <c r="E332" s="11">
        <v>333.334</v>
      </c>
    </row>
    <row r="333" spans="1:5" ht="15" customHeight="1" x14ac:dyDescent="0.25">
      <c r="A333" s="9" t="s">
        <v>329</v>
      </c>
      <c r="B333" s="10" t="s">
        <v>257</v>
      </c>
      <c r="C333" s="10" t="s">
        <v>331</v>
      </c>
      <c r="D333" s="10"/>
      <c r="E333" s="11">
        <v>333.334</v>
      </c>
    </row>
    <row r="334" spans="1:5" ht="29.45" customHeight="1" x14ac:dyDescent="0.25">
      <c r="A334" s="12" t="s">
        <v>85</v>
      </c>
      <c r="B334" s="13" t="s">
        <v>257</v>
      </c>
      <c r="C334" s="13" t="s">
        <v>331</v>
      </c>
      <c r="D334" s="13" t="s">
        <v>86</v>
      </c>
      <c r="E334" s="14">
        <v>333.334</v>
      </c>
    </row>
    <row r="335" spans="1:5" ht="15" customHeight="1" x14ac:dyDescent="0.25">
      <c r="A335" s="9" t="s">
        <v>332</v>
      </c>
      <c r="B335" s="10" t="s">
        <v>257</v>
      </c>
      <c r="C335" s="10" t="s">
        <v>333</v>
      </c>
      <c r="D335" s="10"/>
      <c r="E335" s="11">
        <v>1917.6179999999999</v>
      </c>
    </row>
    <row r="336" spans="1:5" ht="15" customHeight="1" x14ac:dyDescent="0.25">
      <c r="A336" s="9" t="s">
        <v>334</v>
      </c>
      <c r="B336" s="10" t="s">
        <v>257</v>
      </c>
      <c r="C336" s="10" t="s">
        <v>335</v>
      </c>
      <c r="D336" s="10"/>
      <c r="E336" s="11">
        <v>1704.9760000000001</v>
      </c>
    </row>
    <row r="337" spans="1:5" ht="34.15" customHeight="1" x14ac:dyDescent="0.25">
      <c r="A337" s="12" t="s">
        <v>85</v>
      </c>
      <c r="B337" s="13" t="s">
        <v>257</v>
      </c>
      <c r="C337" s="13" t="s">
        <v>335</v>
      </c>
      <c r="D337" s="13" t="s">
        <v>86</v>
      </c>
      <c r="E337" s="14">
        <v>5.46</v>
      </c>
    </row>
    <row r="338" spans="1:5" ht="15" customHeight="1" x14ac:dyDescent="0.25">
      <c r="A338" s="9" t="s">
        <v>336</v>
      </c>
      <c r="B338" s="10" t="s">
        <v>257</v>
      </c>
      <c r="C338" s="10" t="s">
        <v>337</v>
      </c>
      <c r="D338" s="10"/>
      <c r="E338" s="11">
        <v>110.565</v>
      </c>
    </row>
    <row r="339" spans="1:5" ht="32.450000000000003" customHeight="1" x14ac:dyDescent="0.25">
      <c r="A339" s="12" t="s">
        <v>85</v>
      </c>
      <c r="B339" s="13" t="s">
        <v>257</v>
      </c>
      <c r="C339" s="13" t="s">
        <v>337</v>
      </c>
      <c r="D339" s="13" t="s">
        <v>86</v>
      </c>
      <c r="E339" s="14">
        <v>110.565</v>
      </c>
    </row>
    <row r="340" spans="1:5" ht="15" customHeight="1" x14ac:dyDescent="0.25">
      <c r="A340" s="9" t="s">
        <v>334</v>
      </c>
      <c r="B340" s="10" t="s">
        <v>257</v>
      </c>
      <c r="C340" s="10" t="s">
        <v>338</v>
      </c>
      <c r="D340" s="10"/>
      <c r="E340" s="11">
        <v>1588.951</v>
      </c>
    </row>
    <row r="341" spans="1:5" ht="30" customHeight="1" x14ac:dyDescent="0.25">
      <c r="A341" s="12" t="s">
        <v>85</v>
      </c>
      <c r="B341" s="13" t="s">
        <v>257</v>
      </c>
      <c r="C341" s="13" t="s">
        <v>338</v>
      </c>
      <c r="D341" s="13" t="s">
        <v>86</v>
      </c>
      <c r="E341" s="14">
        <v>1588.951</v>
      </c>
    </row>
    <row r="342" spans="1:5" ht="15" customHeight="1" x14ac:dyDescent="0.25">
      <c r="A342" s="9" t="s">
        <v>339</v>
      </c>
      <c r="B342" s="10" t="s">
        <v>257</v>
      </c>
      <c r="C342" s="10" t="s">
        <v>340</v>
      </c>
      <c r="D342" s="10"/>
      <c r="E342" s="11">
        <v>212.642</v>
      </c>
    </row>
    <row r="343" spans="1:5" ht="31.9" customHeight="1" x14ac:dyDescent="0.25">
      <c r="A343" s="12" t="s">
        <v>85</v>
      </c>
      <c r="B343" s="13" t="s">
        <v>257</v>
      </c>
      <c r="C343" s="13" t="s">
        <v>340</v>
      </c>
      <c r="D343" s="13" t="s">
        <v>86</v>
      </c>
      <c r="E343" s="14">
        <v>212.642</v>
      </c>
    </row>
    <row r="344" spans="1:5" ht="30.6" customHeight="1" x14ac:dyDescent="0.25">
      <c r="A344" s="9" t="s">
        <v>341</v>
      </c>
      <c r="B344" s="10" t="s">
        <v>257</v>
      </c>
      <c r="C344" s="10" t="s">
        <v>342</v>
      </c>
      <c r="D344" s="10"/>
      <c r="E344" s="11">
        <v>17.135999999999999</v>
      </c>
    </row>
    <row r="345" spans="1:5" ht="15" customHeight="1" x14ac:dyDescent="0.25">
      <c r="A345" s="9" t="s">
        <v>343</v>
      </c>
      <c r="B345" s="10" t="s">
        <v>257</v>
      </c>
      <c r="C345" s="10" t="s">
        <v>344</v>
      </c>
      <c r="D345" s="10"/>
      <c r="E345" s="11">
        <v>4.1360000000000001</v>
      </c>
    </row>
    <row r="346" spans="1:5" ht="15" customHeight="1" x14ac:dyDescent="0.25">
      <c r="A346" s="12" t="s">
        <v>25</v>
      </c>
      <c r="B346" s="13" t="s">
        <v>257</v>
      </c>
      <c r="C346" s="13" t="s">
        <v>344</v>
      </c>
      <c r="D346" s="13" t="s">
        <v>26</v>
      </c>
      <c r="E346" s="14">
        <v>1.8</v>
      </c>
    </row>
    <row r="347" spans="1:5" ht="30.6" customHeight="1" x14ac:dyDescent="0.25">
      <c r="A347" s="12" t="s">
        <v>85</v>
      </c>
      <c r="B347" s="13" t="s">
        <v>257</v>
      </c>
      <c r="C347" s="13" t="s">
        <v>344</v>
      </c>
      <c r="D347" s="13" t="s">
        <v>86</v>
      </c>
      <c r="E347" s="14">
        <v>2.3359999999999999</v>
      </c>
    </row>
    <row r="348" spans="1:5" ht="15" customHeight="1" x14ac:dyDescent="0.25">
      <c r="A348" s="9" t="s">
        <v>345</v>
      </c>
      <c r="B348" s="10" t="s">
        <v>257</v>
      </c>
      <c r="C348" s="10" t="s">
        <v>346</v>
      </c>
      <c r="D348" s="10"/>
      <c r="E348" s="11">
        <v>13</v>
      </c>
    </row>
    <row r="349" spans="1:5" ht="15" customHeight="1" x14ac:dyDescent="0.25">
      <c r="A349" s="12" t="s">
        <v>25</v>
      </c>
      <c r="B349" s="13" t="s">
        <v>257</v>
      </c>
      <c r="C349" s="13" t="s">
        <v>346</v>
      </c>
      <c r="D349" s="13" t="s">
        <v>26</v>
      </c>
      <c r="E349" s="14">
        <v>5.65</v>
      </c>
    </row>
    <row r="350" spans="1:5" ht="30.6" customHeight="1" x14ac:dyDescent="0.25">
      <c r="A350" s="12" t="s">
        <v>85</v>
      </c>
      <c r="B350" s="13" t="s">
        <v>257</v>
      </c>
      <c r="C350" s="13" t="s">
        <v>346</v>
      </c>
      <c r="D350" s="13" t="s">
        <v>86</v>
      </c>
      <c r="E350" s="14">
        <v>7.35</v>
      </c>
    </row>
    <row r="351" spans="1:5" ht="15" customHeight="1" x14ac:dyDescent="0.25">
      <c r="A351" s="9" t="s">
        <v>347</v>
      </c>
      <c r="B351" s="10" t="s">
        <v>257</v>
      </c>
      <c r="C351" s="10" t="s">
        <v>348</v>
      </c>
      <c r="D351" s="10"/>
      <c r="E351" s="11">
        <v>17562.537</v>
      </c>
    </row>
    <row r="352" spans="1:5" ht="15" customHeight="1" x14ac:dyDescent="0.25">
      <c r="A352" s="9" t="s">
        <v>349</v>
      </c>
      <c r="B352" s="10" t="s">
        <v>257</v>
      </c>
      <c r="C352" s="10" t="s">
        <v>350</v>
      </c>
      <c r="D352" s="10"/>
      <c r="E352" s="11">
        <v>17562.537</v>
      </c>
    </row>
    <row r="353" spans="1:7" ht="51.6" customHeight="1" x14ac:dyDescent="0.25">
      <c r="A353" s="12" t="s">
        <v>21</v>
      </c>
      <c r="B353" s="13" t="s">
        <v>257</v>
      </c>
      <c r="C353" s="13" t="s">
        <v>350</v>
      </c>
      <c r="D353" s="13" t="s">
        <v>22</v>
      </c>
      <c r="E353" s="14">
        <v>14025.325000000001</v>
      </c>
    </row>
    <row r="354" spans="1:7" ht="15" customHeight="1" x14ac:dyDescent="0.25">
      <c r="A354" s="12" t="s">
        <v>25</v>
      </c>
      <c r="B354" s="13" t="s">
        <v>257</v>
      </c>
      <c r="C354" s="13" t="s">
        <v>350</v>
      </c>
      <c r="D354" s="13" t="s">
        <v>26</v>
      </c>
      <c r="E354" s="14">
        <v>3493.9760000000001</v>
      </c>
    </row>
    <row r="355" spans="1:7" ht="15" customHeight="1" x14ac:dyDescent="0.25">
      <c r="A355" s="12" t="s">
        <v>38</v>
      </c>
      <c r="B355" s="13" t="s">
        <v>257</v>
      </c>
      <c r="C355" s="13" t="s">
        <v>350</v>
      </c>
      <c r="D355" s="13" t="s">
        <v>39</v>
      </c>
      <c r="E355" s="14">
        <v>43.235999999999997</v>
      </c>
    </row>
    <row r="356" spans="1:7" ht="33" customHeight="1" x14ac:dyDescent="0.25">
      <c r="A356" s="9" t="s">
        <v>95</v>
      </c>
      <c r="B356" s="10" t="s">
        <v>257</v>
      </c>
      <c r="C356" s="10" t="s">
        <v>96</v>
      </c>
      <c r="D356" s="10"/>
      <c r="E356" s="11">
        <v>2951.248</v>
      </c>
    </row>
    <row r="357" spans="1:7" ht="15" customHeight="1" x14ac:dyDescent="0.25">
      <c r="A357" s="9" t="s">
        <v>351</v>
      </c>
      <c r="B357" s="10" t="s">
        <v>257</v>
      </c>
      <c r="C357" s="10" t="s">
        <v>352</v>
      </c>
      <c r="D357" s="10"/>
      <c r="E357" s="11">
        <v>2643</v>
      </c>
    </row>
    <row r="358" spans="1:7" ht="15" customHeight="1" x14ac:dyDescent="0.25">
      <c r="A358" s="9" t="s">
        <v>353</v>
      </c>
      <c r="B358" s="10" t="s">
        <v>257</v>
      </c>
      <c r="C358" s="10" t="s">
        <v>354</v>
      </c>
      <c r="D358" s="10"/>
      <c r="E358" s="11">
        <v>2643</v>
      </c>
    </row>
    <row r="359" spans="1:7" ht="15" customHeight="1" x14ac:dyDescent="0.25">
      <c r="A359" s="12" t="s">
        <v>111</v>
      </c>
      <c r="B359" s="13" t="s">
        <v>257</v>
      </c>
      <c r="C359" s="13" t="s">
        <v>354</v>
      </c>
      <c r="D359" s="13" t="s">
        <v>112</v>
      </c>
      <c r="E359" s="14">
        <v>2643</v>
      </c>
    </row>
    <row r="360" spans="1:7" ht="15" customHeight="1" x14ac:dyDescent="0.25">
      <c r="A360" s="9" t="s">
        <v>97</v>
      </c>
      <c r="B360" s="10" t="s">
        <v>257</v>
      </c>
      <c r="C360" s="10" t="s">
        <v>98</v>
      </c>
      <c r="D360" s="10"/>
      <c r="E360" s="11">
        <v>308.24799999999999</v>
      </c>
    </row>
    <row r="361" spans="1:7" ht="31.9" customHeight="1" x14ac:dyDescent="0.25">
      <c r="A361" s="9" t="s">
        <v>252</v>
      </c>
      <c r="B361" s="10" t="s">
        <v>257</v>
      </c>
      <c r="C361" s="10" t="s">
        <v>253</v>
      </c>
      <c r="D361" s="10"/>
      <c r="E361" s="11">
        <v>308.24799999999999</v>
      </c>
    </row>
    <row r="362" spans="1:7" ht="29.45" customHeight="1" x14ac:dyDescent="0.25">
      <c r="A362" s="12" t="s">
        <v>85</v>
      </c>
      <c r="B362" s="13" t="s">
        <v>257</v>
      </c>
      <c r="C362" s="13" t="s">
        <v>253</v>
      </c>
      <c r="D362" s="13" t="s">
        <v>86</v>
      </c>
      <c r="E362" s="14">
        <v>308.24799999999999</v>
      </c>
    </row>
    <row r="363" spans="1:7" ht="15" customHeight="1" x14ac:dyDescent="0.25">
      <c r="A363" s="9" t="s">
        <v>15</v>
      </c>
      <c r="B363" s="10" t="s">
        <v>257</v>
      </c>
      <c r="C363" s="10" t="s">
        <v>16</v>
      </c>
      <c r="D363" s="10"/>
      <c r="E363" s="11">
        <v>32.799999999999997</v>
      </c>
    </row>
    <row r="364" spans="1:7" ht="15" customHeight="1" x14ac:dyDescent="0.25">
      <c r="A364" s="9" t="s">
        <v>17</v>
      </c>
      <c r="B364" s="10" t="s">
        <v>257</v>
      </c>
      <c r="C364" s="10" t="s">
        <v>18</v>
      </c>
      <c r="D364" s="10"/>
      <c r="E364" s="11">
        <v>32.799999999999997</v>
      </c>
    </row>
    <row r="365" spans="1:7" ht="99" customHeight="1" x14ac:dyDescent="0.25">
      <c r="A365" s="16" t="s">
        <v>254</v>
      </c>
      <c r="B365" s="10" t="s">
        <v>257</v>
      </c>
      <c r="C365" s="10" t="s">
        <v>255</v>
      </c>
      <c r="D365" s="10"/>
      <c r="E365" s="11">
        <v>32.799999999999997</v>
      </c>
    </row>
    <row r="366" spans="1:7" ht="49.15" customHeight="1" x14ac:dyDescent="0.25">
      <c r="A366" s="12" t="s">
        <v>21</v>
      </c>
      <c r="B366" s="13" t="s">
        <v>257</v>
      </c>
      <c r="C366" s="13" t="s">
        <v>255</v>
      </c>
      <c r="D366" s="13" t="s">
        <v>22</v>
      </c>
      <c r="E366" s="14">
        <v>27.2</v>
      </c>
    </row>
    <row r="367" spans="1:7" ht="15" customHeight="1" x14ac:dyDescent="0.25">
      <c r="A367" s="12" t="s">
        <v>25</v>
      </c>
      <c r="B367" s="13" t="s">
        <v>257</v>
      </c>
      <c r="C367" s="13" t="s">
        <v>255</v>
      </c>
      <c r="D367" s="13" t="s">
        <v>26</v>
      </c>
      <c r="E367" s="14">
        <v>5.6</v>
      </c>
    </row>
    <row r="368" spans="1:7" ht="42" customHeight="1" x14ac:dyDescent="0.25">
      <c r="A368" s="8" t="s">
        <v>355</v>
      </c>
      <c r="B368" s="6" t="s">
        <v>356</v>
      </c>
      <c r="C368" s="6"/>
      <c r="D368" s="6"/>
      <c r="E368" s="7">
        <v>71975.786999999997</v>
      </c>
      <c r="G368" s="152"/>
    </row>
    <row r="369" spans="1:5" ht="15" customHeight="1" x14ac:dyDescent="0.25">
      <c r="A369" s="9" t="s">
        <v>29</v>
      </c>
      <c r="B369" s="10" t="s">
        <v>356</v>
      </c>
      <c r="C369" s="10" t="s">
        <v>30</v>
      </c>
      <c r="D369" s="10"/>
      <c r="E369" s="11">
        <v>1374.75</v>
      </c>
    </row>
    <row r="370" spans="1:5" ht="15" customHeight="1" x14ac:dyDescent="0.25">
      <c r="A370" s="9" t="s">
        <v>357</v>
      </c>
      <c r="B370" s="10" t="s">
        <v>356</v>
      </c>
      <c r="C370" s="10" t="s">
        <v>358</v>
      </c>
      <c r="D370" s="10"/>
      <c r="E370" s="11">
        <v>933.3</v>
      </c>
    </row>
    <row r="371" spans="1:5" ht="33" customHeight="1" x14ac:dyDescent="0.25">
      <c r="A371" s="9" t="s">
        <v>359</v>
      </c>
      <c r="B371" s="10" t="s">
        <v>356</v>
      </c>
      <c r="C371" s="10" t="s">
        <v>360</v>
      </c>
      <c r="D371" s="10"/>
      <c r="E371" s="11">
        <v>833.3</v>
      </c>
    </row>
    <row r="372" spans="1:5" ht="15" customHeight="1" x14ac:dyDescent="0.25">
      <c r="A372" s="12" t="s">
        <v>361</v>
      </c>
      <c r="B372" s="13" t="s">
        <v>356</v>
      </c>
      <c r="C372" s="13" t="s">
        <v>360</v>
      </c>
      <c r="D372" s="13" t="s">
        <v>362</v>
      </c>
      <c r="E372" s="14">
        <v>833.3</v>
      </c>
    </row>
    <row r="373" spans="1:5" ht="32.450000000000003" customHeight="1" x14ac:dyDescent="0.25">
      <c r="A373" s="9" t="s">
        <v>363</v>
      </c>
      <c r="B373" s="10" t="s">
        <v>356</v>
      </c>
      <c r="C373" s="10" t="s">
        <v>364</v>
      </c>
      <c r="D373" s="10"/>
      <c r="E373" s="11">
        <v>100</v>
      </c>
    </row>
    <row r="374" spans="1:5" ht="15" customHeight="1" x14ac:dyDescent="0.25">
      <c r="A374" s="12" t="s">
        <v>361</v>
      </c>
      <c r="B374" s="13" t="s">
        <v>356</v>
      </c>
      <c r="C374" s="13" t="s">
        <v>364</v>
      </c>
      <c r="D374" s="13" t="s">
        <v>362</v>
      </c>
      <c r="E374" s="14">
        <v>100</v>
      </c>
    </row>
    <row r="375" spans="1:5" ht="30.6" customHeight="1" x14ac:dyDescent="0.25">
      <c r="A375" s="9" t="s">
        <v>365</v>
      </c>
      <c r="B375" s="10" t="s">
        <v>356</v>
      </c>
      <c r="C375" s="10" t="s">
        <v>366</v>
      </c>
      <c r="D375" s="10"/>
      <c r="E375" s="11">
        <v>170.45</v>
      </c>
    </row>
    <row r="376" spans="1:5" ht="30.6" customHeight="1" x14ac:dyDescent="0.25">
      <c r="A376" s="9" t="s">
        <v>367</v>
      </c>
      <c r="B376" s="10" t="s">
        <v>356</v>
      </c>
      <c r="C376" s="10" t="s">
        <v>368</v>
      </c>
      <c r="D376" s="10"/>
      <c r="E376" s="11">
        <v>170.45</v>
      </c>
    </row>
    <row r="377" spans="1:5" ht="15" customHeight="1" x14ac:dyDescent="0.25">
      <c r="A377" s="12" t="s">
        <v>361</v>
      </c>
      <c r="B377" s="13" t="s">
        <v>356</v>
      </c>
      <c r="C377" s="13" t="s">
        <v>368</v>
      </c>
      <c r="D377" s="13" t="s">
        <v>362</v>
      </c>
      <c r="E377" s="14">
        <v>170.45</v>
      </c>
    </row>
    <row r="378" spans="1:5" ht="15" customHeight="1" x14ac:dyDescent="0.25">
      <c r="A378" s="9" t="s">
        <v>369</v>
      </c>
      <c r="B378" s="10" t="s">
        <v>356</v>
      </c>
      <c r="C378" s="10" t="s">
        <v>370</v>
      </c>
      <c r="D378" s="10"/>
      <c r="E378" s="11">
        <v>271</v>
      </c>
    </row>
    <row r="379" spans="1:5" ht="15" customHeight="1" x14ac:dyDescent="0.25">
      <c r="A379" s="9" t="s">
        <v>371</v>
      </c>
      <c r="B379" s="10" t="s">
        <v>356</v>
      </c>
      <c r="C379" s="10" t="s">
        <v>372</v>
      </c>
      <c r="D379" s="10"/>
      <c r="E379" s="11">
        <v>271</v>
      </c>
    </row>
    <row r="380" spans="1:5" ht="15" customHeight="1" x14ac:dyDescent="0.25">
      <c r="A380" s="12" t="s">
        <v>361</v>
      </c>
      <c r="B380" s="13" t="s">
        <v>356</v>
      </c>
      <c r="C380" s="13" t="s">
        <v>372</v>
      </c>
      <c r="D380" s="13" t="s">
        <v>362</v>
      </c>
      <c r="E380" s="14">
        <v>271</v>
      </c>
    </row>
    <row r="381" spans="1:5" ht="32.450000000000003" customHeight="1" x14ac:dyDescent="0.25">
      <c r="A381" s="9" t="s">
        <v>40</v>
      </c>
      <c r="B381" s="10" t="s">
        <v>356</v>
      </c>
      <c r="C381" s="10" t="s">
        <v>41</v>
      </c>
      <c r="D381" s="10"/>
      <c r="E381" s="11">
        <v>11271.942999999999</v>
      </c>
    </row>
    <row r="382" spans="1:5" ht="33" customHeight="1" x14ac:dyDescent="0.25">
      <c r="A382" s="9" t="s">
        <v>42</v>
      </c>
      <c r="B382" s="10" t="s">
        <v>356</v>
      </c>
      <c r="C382" s="10" t="s">
        <v>43</v>
      </c>
      <c r="D382" s="10"/>
      <c r="E382" s="11">
        <v>11271.942999999999</v>
      </c>
    </row>
    <row r="383" spans="1:5" ht="15" customHeight="1" x14ac:dyDescent="0.25">
      <c r="A383" s="9" t="s">
        <v>44</v>
      </c>
      <c r="B383" s="10" t="s">
        <v>356</v>
      </c>
      <c r="C383" s="10" t="s">
        <v>45</v>
      </c>
      <c r="D383" s="10"/>
      <c r="E383" s="11">
        <v>6194.8010000000004</v>
      </c>
    </row>
    <row r="384" spans="1:5" ht="15" customHeight="1" x14ac:dyDescent="0.25">
      <c r="A384" s="12" t="s">
        <v>361</v>
      </c>
      <c r="B384" s="13" t="s">
        <v>356</v>
      </c>
      <c r="C384" s="13" t="s">
        <v>45</v>
      </c>
      <c r="D384" s="13" t="s">
        <v>362</v>
      </c>
      <c r="E384" s="14">
        <v>858.60799999999995</v>
      </c>
    </row>
    <row r="385" spans="1:5" ht="15" customHeight="1" x14ac:dyDescent="0.25">
      <c r="A385" s="9" t="s">
        <v>46</v>
      </c>
      <c r="B385" s="10" t="s">
        <v>356</v>
      </c>
      <c r="C385" s="10" t="s">
        <v>47</v>
      </c>
      <c r="D385" s="10"/>
      <c r="E385" s="11">
        <v>5336.1930000000002</v>
      </c>
    </row>
    <row r="386" spans="1:5" ht="15" customHeight="1" x14ac:dyDescent="0.25">
      <c r="A386" s="12" t="s">
        <v>361</v>
      </c>
      <c r="B386" s="13" t="s">
        <v>356</v>
      </c>
      <c r="C386" s="13" t="s">
        <v>47</v>
      </c>
      <c r="D386" s="13" t="s">
        <v>362</v>
      </c>
      <c r="E386" s="14">
        <v>5336.1930000000002</v>
      </c>
    </row>
    <row r="387" spans="1:5" ht="15" customHeight="1" x14ac:dyDescent="0.25">
      <c r="A387" s="9" t="s">
        <v>48</v>
      </c>
      <c r="B387" s="10" t="s">
        <v>356</v>
      </c>
      <c r="C387" s="10" t="s">
        <v>49</v>
      </c>
      <c r="D387" s="10"/>
      <c r="E387" s="11">
        <v>3777.1419999999998</v>
      </c>
    </row>
    <row r="388" spans="1:5" ht="15" customHeight="1" x14ac:dyDescent="0.25">
      <c r="A388" s="12" t="s">
        <v>361</v>
      </c>
      <c r="B388" s="13" t="s">
        <v>356</v>
      </c>
      <c r="C388" s="13" t="s">
        <v>49</v>
      </c>
      <c r="D388" s="13" t="s">
        <v>362</v>
      </c>
      <c r="E388" s="14">
        <v>3777.1419999999998</v>
      </c>
    </row>
    <row r="389" spans="1:5" ht="31.15" customHeight="1" x14ac:dyDescent="0.25">
      <c r="A389" s="9" t="s">
        <v>373</v>
      </c>
      <c r="B389" s="10" t="s">
        <v>356</v>
      </c>
      <c r="C389" s="10" t="s">
        <v>374</v>
      </c>
      <c r="D389" s="10"/>
      <c r="E389" s="11">
        <v>1300</v>
      </c>
    </row>
    <row r="390" spans="1:5" ht="15" customHeight="1" x14ac:dyDescent="0.25">
      <c r="A390" s="12" t="s">
        <v>361</v>
      </c>
      <c r="B390" s="13" t="s">
        <v>356</v>
      </c>
      <c r="C390" s="13" t="s">
        <v>374</v>
      </c>
      <c r="D390" s="13" t="s">
        <v>362</v>
      </c>
      <c r="E390" s="14">
        <v>1300</v>
      </c>
    </row>
    <row r="391" spans="1:5" ht="33" customHeight="1" x14ac:dyDescent="0.25">
      <c r="A391" s="9" t="s">
        <v>55</v>
      </c>
      <c r="B391" s="10" t="s">
        <v>356</v>
      </c>
      <c r="C391" s="10" t="s">
        <v>56</v>
      </c>
      <c r="D391" s="10"/>
      <c r="E391" s="11">
        <v>13650.888000000001</v>
      </c>
    </row>
    <row r="392" spans="1:5" ht="15" customHeight="1" x14ac:dyDescent="0.25">
      <c r="A392" s="9" t="s">
        <v>375</v>
      </c>
      <c r="B392" s="10" t="s">
        <v>356</v>
      </c>
      <c r="C392" s="10" t="s">
        <v>376</v>
      </c>
      <c r="D392" s="10"/>
      <c r="E392" s="11">
        <v>13650.888000000001</v>
      </c>
    </row>
    <row r="393" spans="1:5" ht="15" customHeight="1" x14ac:dyDescent="0.25">
      <c r="A393" s="9" t="s">
        <v>377</v>
      </c>
      <c r="B393" s="10" t="s">
        <v>356</v>
      </c>
      <c r="C393" s="10" t="s">
        <v>378</v>
      </c>
      <c r="D393" s="10"/>
      <c r="E393" s="11">
        <v>13650.888000000001</v>
      </c>
    </row>
    <row r="394" spans="1:5" ht="15" customHeight="1" x14ac:dyDescent="0.25">
      <c r="A394" s="9" t="s">
        <v>379</v>
      </c>
      <c r="B394" s="10" t="s">
        <v>356</v>
      </c>
      <c r="C394" s="10" t="s">
        <v>380</v>
      </c>
      <c r="D394" s="10"/>
      <c r="E394" s="11">
        <v>13650.888000000001</v>
      </c>
    </row>
    <row r="395" spans="1:5" ht="15" customHeight="1" x14ac:dyDescent="0.25">
      <c r="A395" s="12" t="s">
        <v>361</v>
      </c>
      <c r="B395" s="13" t="s">
        <v>356</v>
      </c>
      <c r="C395" s="13" t="s">
        <v>380</v>
      </c>
      <c r="D395" s="13" t="s">
        <v>362</v>
      </c>
      <c r="E395" s="14">
        <v>13650.888000000001</v>
      </c>
    </row>
    <row r="396" spans="1:5" ht="30" customHeight="1" x14ac:dyDescent="0.25">
      <c r="A396" s="9" t="s">
        <v>208</v>
      </c>
      <c r="B396" s="10" t="s">
        <v>356</v>
      </c>
      <c r="C396" s="10" t="s">
        <v>209</v>
      </c>
      <c r="D396" s="10"/>
      <c r="E396" s="11">
        <v>333.4</v>
      </c>
    </row>
    <row r="397" spans="1:5" ht="15" customHeight="1" x14ac:dyDescent="0.25">
      <c r="A397" s="9" t="s">
        <v>381</v>
      </c>
      <c r="B397" s="10" t="s">
        <v>356</v>
      </c>
      <c r="C397" s="10" t="s">
        <v>382</v>
      </c>
      <c r="D397" s="10"/>
      <c r="E397" s="11">
        <v>333.4</v>
      </c>
    </row>
    <row r="398" spans="1:5" ht="15" customHeight="1" x14ac:dyDescent="0.25">
      <c r="A398" s="9" t="s">
        <v>383</v>
      </c>
      <c r="B398" s="10" t="s">
        <v>356</v>
      </c>
      <c r="C398" s="10" t="s">
        <v>384</v>
      </c>
      <c r="D398" s="10"/>
      <c r="E398" s="11">
        <v>333.4</v>
      </c>
    </row>
    <row r="399" spans="1:5" ht="15" customHeight="1" x14ac:dyDescent="0.25">
      <c r="A399" s="12" t="s">
        <v>361</v>
      </c>
      <c r="B399" s="13" t="s">
        <v>356</v>
      </c>
      <c r="C399" s="13" t="s">
        <v>384</v>
      </c>
      <c r="D399" s="13" t="s">
        <v>362</v>
      </c>
      <c r="E399" s="14">
        <v>333.4</v>
      </c>
    </row>
    <row r="400" spans="1:5" ht="31.9" customHeight="1" x14ac:dyDescent="0.25">
      <c r="A400" s="9" t="s">
        <v>79</v>
      </c>
      <c r="B400" s="10" t="s">
        <v>356</v>
      </c>
      <c r="C400" s="10" t="s">
        <v>80</v>
      </c>
      <c r="D400" s="10"/>
      <c r="E400" s="11">
        <v>43826.345999999998</v>
      </c>
    </row>
    <row r="401" spans="1:5" ht="15" customHeight="1" x14ac:dyDescent="0.25">
      <c r="A401" s="9" t="s">
        <v>385</v>
      </c>
      <c r="B401" s="10" t="s">
        <v>356</v>
      </c>
      <c r="C401" s="10" t="s">
        <v>386</v>
      </c>
      <c r="D401" s="10"/>
      <c r="E401" s="11">
        <v>43826.345999999998</v>
      </c>
    </row>
    <row r="402" spans="1:5" ht="34.15" customHeight="1" x14ac:dyDescent="0.25">
      <c r="A402" s="9" t="s">
        <v>387</v>
      </c>
      <c r="B402" s="10" t="s">
        <v>356</v>
      </c>
      <c r="C402" s="10" t="s">
        <v>388</v>
      </c>
      <c r="D402" s="10"/>
      <c r="E402" s="11">
        <v>632.5</v>
      </c>
    </row>
    <row r="403" spans="1:5" ht="34.15" customHeight="1" x14ac:dyDescent="0.25">
      <c r="A403" s="9" t="s">
        <v>387</v>
      </c>
      <c r="B403" s="10" t="s">
        <v>356</v>
      </c>
      <c r="C403" s="10" t="s">
        <v>389</v>
      </c>
      <c r="D403" s="10"/>
      <c r="E403" s="11">
        <v>632.5</v>
      </c>
    </row>
    <row r="404" spans="1:5" ht="15" customHeight="1" x14ac:dyDescent="0.25">
      <c r="A404" s="12" t="s">
        <v>361</v>
      </c>
      <c r="B404" s="13" t="s">
        <v>356</v>
      </c>
      <c r="C404" s="13" t="s">
        <v>389</v>
      </c>
      <c r="D404" s="13" t="s">
        <v>362</v>
      </c>
      <c r="E404" s="14">
        <v>632.5</v>
      </c>
    </row>
    <row r="405" spans="1:5" ht="15" customHeight="1" x14ac:dyDescent="0.25">
      <c r="A405" s="9" t="s">
        <v>390</v>
      </c>
      <c r="B405" s="10" t="s">
        <v>356</v>
      </c>
      <c r="C405" s="10" t="s">
        <v>391</v>
      </c>
      <c r="D405" s="10"/>
      <c r="E405" s="11">
        <v>22466.91</v>
      </c>
    </row>
    <row r="406" spans="1:5" ht="15" customHeight="1" x14ac:dyDescent="0.25">
      <c r="A406" s="12" t="s">
        <v>361</v>
      </c>
      <c r="B406" s="13" t="s">
        <v>356</v>
      </c>
      <c r="C406" s="13" t="s">
        <v>391</v>
      </c>
      <c r="D406" s="13" t="s">
        <v>362</v>
      </c>
      <c r="E406" s="14">
        <v>22466.91</v>
      </c>
    </row>
    <row r="407" spans="1:5" ht="15" customHeight="1" x14ac:dyDescent="0.25">
      <c r="A407" s="9" t="s">
        <v>392</v>
      </c>
      <c r="B407" s="10" t="s">
        <v>356</v>
      </c>
      <c r="C407" s="10" t="s">
        <v>393</v>
      </c>
      <c r="D407" s="10"/>
      <c r="E407" s="11">
        <v>10411.646000000001</v>
      </c>
    </row>
    <row r="408" spans="1:5" ht="45.6" customHeight="1" x14ac:dyDescent="0.25">
      <c r="A408" s="12" t="s">
        <v>21</v>
      </c>
      <c r="B408" s="13" t="s">
        <v>356</v>
      </c>
      <c r="C408" s="13" t="s">
        <v>393</v>
      </c>
      <c r="D408" s="13" t="s">
        <v>22</v>
      </c>
      <c r="E408" s="14">
        <v>9993.5460000000003</v>
      </c>
    </row>
    <row r="409" spans="1:5" ht="15" customHeight="1" x14ac:dyDescent="0.25">
      <c r="A409" s="12" t="s">
        <v>25</v>
      </c>
      <c r="B409" s="13" t="s">
        <v>356</v>
      </c>
      <c r="C409" s="13" t="s">
        <v>393</v>
      </c>
      <c r="D409" s="13" t="s">
        <v>26</v>
      </c>
      <c r="E409" s="14">
        <v>416.77</v>
      </c>
    </row>
    <row r="410" spans="1:5" ht="15" customHeight="1" x14ac:dyDescent="0.25">
      <c r="A410" s="12" t="s">
        <v>38</v>
      </c>
      <c r="B410" s="13" t="s">
        <v>356</v>
      </c>
      <c r="C410" s="13" t="s">
        <v>393</v>
      </c>
      <c r="D410" s="13" t="s">
        <v>39</v>
      </c>
      <c r="E410" s="14">
        <v>1.33</v>
      </c>
    </row>
    <row r="411" spans="1:5" ht="15" customHeight="1" x14ac:dyDescent="0.25">
      <c r="A411" s="9" t="s">
        <v>394</v>
      </c>
      <c r="B411" s="10" t="s">
        <v>356</v>
      </c>
      <c r="C411" s="10" t="s">
        <v>395</v>
      </c>
      <c r="D411" s="10"/>
      <c r="E411" s="11">
        <v>10315.290000000001</v>
      </c>
    </row>
    <row r="412" spans="1:5" ht="15" customHeight="1" x14ac:dyDescent="0.25">
      <c r="A412" s="12" t="s">
        <v>361</v>
      </c>
      <c r="B412" s="13" t="s">
        <v>356</v>
      </c>
      <c r="C412" s="13" t="s">
        <v>395</v>
      </c>
      <c r="D412" s="13" t="s">
        <v>362</v>
      </c>
      <c r="E412" s="14">
        <v>10315.290000000001</v>
      </c>
    </row>
    <row r="413" spans="1:5" ht="15" customHeight="1" x14ac:dyDescent="0.25">
      <c r="A413" s="9" t="s">
        <v>15</v>
      </c>
      <c r="B413" s="10" t="s">
        <v>356</v>
      </c>
      <c r="C413" s="10" t="s">
        <v>16</v>
      </c>
      <c r="D413" s="10"/>
      <c r="E413" s="11">
        <v>1518.46</v>
      </c>
    </row>
    <row r="414" spans="1:5" ht="15" customHeight="1" x14ac:dyDescent="0.25">
      <c r="A414" s="9" t="s">
        <v>17</v>
      </c>
      <c r="B414" s="10" t="s">
        <v>356</v>
      </c>
      <c r="C414" s="10" t="s">
        <v>18</v>
      </c>
      <c r="D414" s="10"/>
      <c r="E414" s="11">
        <v>1518.46</v>
      </c>
    </row>
    <row r="415" spans="1:5" ht="30" customHeight="1" x14ac:dyDescent="0.25">
      <c r="A415" s="9" t="s">
        <v>396</v>
      </c>
      <c r="B415" s="10" t="s">
        <v>356</v>
      </c>
      <c r="C415" s="10" t="s">
        <v>397</v>
      </c>
      <c r="D415" s="10"/>
      <c r="E415" s="11">
        <v>1167.9000000000001</v>
      </c>
    </row>
    <row r="416" spans="1:5" ht="15" customHeight="1" x14ac:dyDescent="0.25">
      <c r="A416" s="12" t="s">
        <v>361</v>
      </c>
      <c r="B416" s="13" t="s">
        <v>356</v>
      </c>
      <c r="C416" s="13" t="s">
        <v>397</v>
      </c>
      <c r="D416" s="13" t="s">
        <v>362</v>
      </c>
      <c r="E416" s="14">
        <v>1167.9000000000001</v>
      </c>
    </row>
    <row r="417" spans="1:5" ht="30" customHeight="1" x14ac:dyDescent="0.25">
      <c r="A417" s="9" t="s">
        <v>398</v>
      </c>
      <c r="B417" s="10" t="s">
        <v>356</v>
      </c>
      <c r="C417" s="10" t="s">
        <v>399</v>
      </c>
      <c r="D417" s="10"/>
      <c r="E417" s="11">
        <v>72.099999999999994</v>
      </c>
    </row>
    <row r="418" spans="1:5" ht="15" customHeight="1" x14ac:dyDescent="0.25">
      <c r="A418" s="12" t="s">
        <v>361</v>
      </c>
      <c r="B418" s="13" t="s">
        <v>356</v>
      </c>
      <c r="C418" s="13" t="s">
        <v>399</v>
      </c>
      <c r="D418" s="13" t="s">
        <v>362</v>
      </c>
      <c r="E418" s="14">
        <v>72.099999999999994</v>
      </c>
    </row>
    <row r="419" spans="1:5" ht="71.45" customHeight="1" x14ac:dyDescent="0.25">
      <c r="A419" s="16" t="s">
        <v>400</v>
      </c>
      <c r="B419" s="10" t="s">
        <v>356</v>
      </c>
      <c r="C419" s="10" t="s">
        <v>401</v>
      </c>
      <c r="D419" s="10"/>
      <c r="E419" s="11">
        <v>4.5</v>
      </c>
    </row>
    <row r="420" spans="1:5" ht="15" customHeight="1" x14ac:dyDescent="0.25">
      <c r="A420" s="12" t="s">
        <v>25</v>
      </c>
      <c r="B420" s="13" t="s">
        <v>356</v>
      </c>
      <c r="C420" s="13" t="s">
        <v>401</v>
      </c>
      <c r="D420" s="13" t="s">
        <v>26</v>
      </c>
      <c r="E420" s="14">
        <v>4.5</v>
      </c>
    </row>
    <row r="421" spans="1:5" ht="111" customHeight="1" x14ac:dyDescent="0.25">
      <c r="A421" s="16" t="s">
        <v>402</v>
      </c>
      <c r="B421" s="10" t="s">
        <v>356</v>
      </c>
      <c r="C421" s="10" t="s">
        <v>403</v>
      </c>
      <c r="D421" s="10"/>
      <c r="E421" s="11">
        <v>4.5</v>
      </c>
    </row>
    <row r="422" spans="1:5" ht="15" customHeight="1" x14ac:dyDescent="0.25">
      <c r="A422" s="12" t="s">
        <v>25</v>
      </c>
      <c r="B422" s="13" t="s">
        <v>356</v>
      </c>
      <c r="C422" s="13" t="s">
        <v>403</v>
      </c>
      <c r="D422" s="13" t="s">
        <v>26</v>
      </c>
      <c r="E422" s="14">
        <v>4.5</v>
      </c>
    </row>
    <row r="423" spans="1:5" ht="77.45" customHeight="1" x14ac:dyDescent="0.25">
      <c r="A423" s="16" t="s">
        <v>127</v>
      </c>
      <c r="B423" s="10" t="s">
        <v>356</v>
      </c>
      <c r="C423" s="10" t="s">
        <v>128</v>
      </c>
      <c r="D423" s="10"/>
      <c r="E423" s="11">
        <v>259.45999999999998</v>
      </c>
    </row>
    <row r="424" spans="1:5" ht="15" customHeight="1" x14ac:dyDescent="0.25">
      <c r="A424" s="12" t="s">
        <v>361</v>
      </c>
      <c r="B424" s="13" t="s">
        <v>356</v>
      </c>
      <c r="C424" s="13" t="s">
        <v>128</v>
      </c>
      <c r="D424" s="13" t="s">
        <v>362</v>
      </c>
      <c r="E424" s="14">
        <v>259.45999999999998</v>
      </c>
    </row>
    <row r="425" spans="1:5" ht="74.45" customHeight="1" x14ac:dyDescent="0.25">
      <c r="A425" s="16" t="s">
        <v>404</v>
      </c>
      <c r="B425" s="10" t="s">
        <v>356</v>
      </c>
      <c r="C425" s="10" t="s">
        <v>405</v>
      </c>
      <c r="D425" s="10"/>
      <c r="E425" s="11">
        <v>10</v>
      </c>
    </row>
    <row r="426" spans="1:5" ht="15" customHeight="1" x14ac:dyDescent="0.25">
      <c r="A426" s="12" t="s">
        <v>25</v>
      </c>
      <c r="B426" s="13" t="s">
        <v>356</v>
      </c>
      <c r="C426" s="13" t="s">
        <v>405</v>
      </c>
      <c r="D426" s="13" t="s">
        <v>26</v>
      </c>
      <c r="E426" s="14">
        <v>10</v>
      </c>
    </row>
  </sheetData>
  <mergeCells count="6">
    <mergeCell ref="A12:E12"/>
    <mergeCell ref="A15:A16"/>
    <mergeCell ref="B15:B16"/>
    <mergeCell ref="C15:C16"/>
    <mergeCell ref="D15:D16"/>
    <mergeCell ref="E15:E16"/>
  </mergeCells>
  <pageMargins left="0.78740157480314965" right="0.39370078740157483" top="0.59055118110236227" bottom="0.59055118110236227" header="0.39370078740157483" footer="0.3937007874015748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90"/>
  <sheetViews>
    <sheetView showGridLines="0" topLeftCell="A262" workbookViewId="0">
      <selection activeCell="E257" sqref="E257:F259"/>
    </sheetView>
  </sheetViews>
  <sheetFormatPr defaultColWidth="8.85546875" defaultRowHeight="10.15" customHeight="1" x14ac:dyDescent="0.25"/>
  <cols>
    <col min="1" max="1" width="96.42578125" style="19" customWidth="1"/>
    <col min="2" max="2" width="5.7109375" style="19" bestFit="1" customWidth="1"/>
    <col min="3" max="3" width="15.42578125" style="19" bestFit="1" customWidth="1"/>
    <col min="4" max="4" width="5" style="19" bestFit="1" customWidth="1"/>
    <col min="5" max="5" width="12.7109375" style="19" bestFit="1" customWidth="1"/>
    <col min="6" max="6" width="19.28515625" style="19" customWidth="1"/>
    <col min="7" max="8" width="10" style="19" bestFit="1" customWidth="1"/>
    <col min="9" max="16384" width="8.85546875" style="19"/>
  </cols>
  <sheetData>
    <row r="1" spans="1:6" s="1" customFormat="1" ht="18.75" x14ac:dyDescent="0.3">
      <c r="F1" s="2" t="s">
        <v>406</v>
      </c>
    </row>
    <row r="2" spans="1:6" s="1" customFormat="1" ht="18.75" x14ac:dyDescent="0.3">
      <c r="F2" s="2" t="s">
        <v>1</v>
      </c>
    </row>
    <row r="3" spans="1:6" s="1" customFormat="1" ht="18.75" x14ac:dyDescent="0.3">
      <c r="F3" s="2" t="s">
        <v>2</v>
      </c>
    </row>
    <row r="4" spans="1:6" s="1" customFormat="1" ht="18.75" x14ac:dyDescent="0.3">
      <c r="F4" s="2" t="s">
        <v>3</v>
      </c>
    </row>
    <row r="5" spans="1:6" s="1" customFormat="1" ht="18.75" x14ac:dyDescent="0.3">
      <c r="F5" s="2"/>
    </row>
    <row r="6" spans="1:6" s="1" customFormat="1" ht="18.75" x14ac:dyDescent="0.3">
      <c r="F6" s="2" t="s">
        <v>406</v>
      </c>
    </row>
    <row r="7" spans="1:6" s="1" customFormat="1" ht="18.75" x14ac:dyDescent="0.3">
      <c r="F7" s="2" t="s">
        <v>1</v>
      </c>
    </row>
    <row r="8" spans="1:6" s="1" customFormat="1" ht="18.75" x14ac:dyDescent="0.3">
      <c r="F8" s="2" t="s">
        <v>2</v>
      </c>
    </row>
    <row r="9" spans="1:6" s="1" customFormat="1" ht="18.75" x14ac:dyDescent="0.3">
      <c r="F9" s="2" t="s">
        <v>4</v>
      </c>
    </row>
    <row r="10" spans="1:6" s="1" customFormat="1" ht="16.7" customHeight="1" x14ac:dyDescent="0.25">
      <c r="A10" s="17"/>
      <c r="B10" s="17"/>
      <c r="C10" s="17"/>
      <c r="D10" s="17"/>
      <c r="E10" s="18"/>
      <c r="F10" s="18"/>
    </row>
    <row r="11" spans="1:6" s="1" customFormat="1" ht="16.7" customHeight="1" x14ac:dyDescent="0.25">
      <c r="A11" s="17"/>
      <c r="B11" s="17"/>
      <c r="C11" s="17"/>
      <c r="D11" s="17"/>
      <c r="E11" s="18"/>
      <c r="F11" s="18"/>
    </row>
    <row r="12" spans="1:6" s="1" customFormat="1" ht="39" customHeight="1" x14ac:dyDescent="0.25">
      <c r="A12" s="168" t="s">
        <v>407</v>
      </c>
      <c r="B12" s="168"/>
      <c r="C12" s="168"/>
      <c r="D12" s="168"/>
      <c r="E12" s="168"/>
      <c r="F12" s="168"/>
    </row>
    <row r="13" spans="1:6" ht="14.45" customHeight="1" x14ac:dyDescent="0.25">
      <c r="A13" s="170" t="s">
        <v>7</v>
      </c>
      <c r="B13" s="171" t="s">
        <v>8</v>
      </c>
      <c r="C13" s="173" t="s">
        <v>9</v>
      </c>
      <c r="D13" s="171" t="s">
        <v>10</v>
      </c>
      <c r="E13" s="170" t="s">
        <v>408</v>
      </c>
      <c r="F13" s="170" t="s">
        <v>409</v>
      </c>
    </row>
    <row r="14" spans="1:6" ht="14.45" customHeight="1" x14ac:dyDescent="0.25">
      <c r="A14" s="170"/>
      <c r="B14" s="172" t="s">
        <v>8</v>
      </c>
      <c r="C14" s="174" t="s">
        <v>9</v>
      </c>
      <c r="D14" s="172"/>
      <c r="E14" s="170" t="s">
        <v>11</v>
      </c>
      <c r="F14" s="170" t="s">
        <v>11</v>
      </c>
    </row>
    <row r="15" spans="1:6" ht="15" x14ac:dyDescent="0.25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</row>
    <row r="16" spans="1:6" ht="16.7" customHeight="1" x14ac:dyDescent="0.25">
      <c r="A16" s="21" t="s">
        <v>12</v>
      </c>
      <c r="B16" s="22"/>
      <c r="C16" s="22"/>
      <c r="D16" s="22"/>
      <c r="E16" s="23">
        <v>540858.70200000005</v>
      </c>
      <c r="F16" s="23">
        <v>533959.90300000005</v>
      </c>
    </row>
    <row r="17" spans="1:6" ht="15.75" x14ac:dyDescent="0.25">
      <c r="A17" s="24" t="s">
        <v>13</v>
      </c>
      <c r="B17" s="22" t="s">
        <v>14</v>
      </c>
      <c r="C17" s="22"/>
      <c r="D17" s="22"/>
      <c r="E17" s="23">
        <v>1259.8009999999999</v>
      </c>
      <c r="F17" s="23">
        <v>1259.8009999999999</v>
      </c>
    </row>
    <row r="18" spans="1:6" ht="15.75" x14ac:dyDescent="0.25">
      <c r="A18" s="25" t="s">
        <v>15</v>
      </c>
      <c r="B18" s="26" t="s">
        <v>14</v>
      </c>
      <c r="C18" s="26" t="s">
        <v>16</v>
      </c>
      <c r="D18" s="26"/>
      <c r="E18" s="27">
        <v>1259.8009999999999</v>
      </c>
      <c r="F18" s="27">
        <v>1259.8009999999999</v>
      </c>
    </row>
    <row r="19" spans="1:6" ht="15.75" x14ac:dyDescent="0.25">
      <c r="A19" s="25" t="s">
        <v>17</v>
      </c>
      <c r="B19" s="26" t="s">
        <v>14</v>
      </c>
      <c r="C19" s="26" t="s">
        <v>18</v>
      </c>
      <c r="D19" s="26"/>
      <c r="E19" s="27">
        <v>1259.8009999999999</v>
      </c>
      <c r="F19" s="27">
        <v>1259.8009999999999</v>
      </c>
    </row>
    <row r="20" spans="1:6" ht="15.75" x14ac:dyDescent="0.25">
      <c r="A20" s="25" t="s">
        <v>19</v>
      </c>
      <c r="B20" s="26" t="s">
        <v>14</v>
      </c>
      <c r="C20" s="26" t="s">
        <v>20</v>
      </c>
      <c r="D20" s="26"/>
      <c r="E20" s="27">
        <v>855.76900000000001</v>
      </c>
      <c r="F20" s="27">
        <v>855.76900000000001</v>
      </c>
    </row>
    <row r="21" spans="1:6" ht="47.25" x14ac:dyDescent="0.25">
      <c r="A21" s="28" t="s">
        <v>21</v>
      </c>
      <c r="B21" s="29" t="s">
        <v>14</v>
      </c>
      <c r="C21" s="29" t="s">
        <v>20</v>
      </c>
      <c r="D21" s="29" t="s">
        <v>22</v>
      </c>
      <c r="E21" s="30">
        <v>855.76900000000001</v>
      </c>
      <c r="F21" s="30">
        <v>855.76900000000001</v>
      </c>
    </row>
    <row r="22" spans="1:6" ht="47.25" x14ac:dyDescent="0.25">
      <c r="A22" s="25" t="s">
        <v>23</v>
      </c>
      <c r="B22" s="26" t="s">
        <v>14</v>
      </c>
      <c r="C22" s="26" t="s">
        <v>24</v>
      </c>
      <c r="D22" s="26"/>
      <c r="E22" s="27">
        <v>404.03199999999998</v>
      </c>
      <c r="F22" s="27">
        <v>404.03199999999998</v>
      </c>
    </row>
    <row r="23" spans="1:6" ht="47.25" x14ac:dyDescent="0.25">
      <c r="A23" s="28" t="s">
        <v>21</v>
      </c>
      <c r="B23" s="29" t="s">
        <v>14</v>
      </c>
      <c r="C23" s="29" t="s">
        <v>24</v>
      </c>
      <c r="D23" s="29" t="s">
        <v>22</v>
      </c>
      <c r="E23" s="30">
        <v>398.03199999999998</v>
      </c>
      <c r="F23" s="30">
        <v>398.03199999999998</v>
      </c>
    </row>
    <row r="24" spans="1:6" ht="15.75" x14ac:dyDescent="0.25">
      <c r="A24" s="28" t="s">
        <v>25</v>
      </c>
      <c r="B24" s="29" t="s">
        <v>14</v>
      </c>
      <c r="C24" s="29" t="s">
        <v>24</v>
      </c>
      <c r="D24" s="29" t="s">
        <v>26</v>
      </c>
      <c r="E24" s="30">
        <v>6</v>
      </c>
      <c r="F24" s="30">
        <v>6</v>
      </c>
    </row>
    <row r="25" spans="1:6" ht="15.75" x14ac:dyDescent="0.25">
      <c r="A25" s="24" t="s">
        <v>27</v>
      </c>
      <c r="B25" s="22" t="s">
        <v>28</v>
      </c>
      <c r="C25" s="22"/>
      <c r="D25" s="22"/>
      <c r="E25" s="23">
        <v>48230.62</v>
      </c>
      <c r="F25" s="23">
        <v>38296.120000000003</v>
      </c>
    </row>
    <row r="26" spans="1:6" ht="15.75" x14ac:dyDescent="0.25">
      <c r="A26" s="25" t="s">
        <v>29</v>
      </c>
      <c r="B26" s="26" t="s">
        <v>28</v>
      </c>
      <c r="C26" s="26" t="s">
        <v>30</v>
      </c>
      <c r="D26" s="26"/>
      <c r="E26" s="27">
        <v>1050</v>
      </c>
      <c r="F26" s="27">
        <v>1050</v>
      </c>
    </row>
    <row r="27" spans="1:6" ht="15.75" x14ac:dyDescent="0.25">
      <c r="A27" s="25" t="s">
        <v>357</v>
      </c>
      <c r="B27" s="26" t="s">
        <v>28</v>
      </c>
      <c r="C27" s="26" t="s">
        <v>358</v>
      </c>
      <c r="D27" s="26"/>
      <c r="E27" s="27">
        <v>900</v>
      </c>
      <c r="F27" s="27">
        <v>900</v>
      </c>
    </row>
    <row r="28" spans="1:6" ht="47.25" x14ac:dyDescent="0.25">
      <c r="A28" s="25" t="s">
        <v>410</v>
      </c>
      <c r="B28" s="26" t="s">
        <v>28</v>
      </c>
      <c r="C28" s="26" t="s">
        <v>411</v>
      </c>
      <c r="D28" s="26"/>
      <c r="E28" s="27">
        <v>300</v>
      </c>
      <c r="F28" s="27">
        <v>300</v>
      </c>
    </row>
    <row r="29" spans="1:6" ht="15.75" x14ac:dyDescent="0.25">
      <c r="A29" s="28" t="s">
        <v>38</v>
      </c>
      <c r="B29" s="29" t="s">
        <v>28</v>
      </c>
      <c r="C29" s="29" t="s">
        <v>411</v>
      </c>
      <c r="D29" s="29" t="s">
        <v>39</v>
      </c>
      <c r="E29" s="30">
        <v>300</v>
      </c>
      <c r="F29" s="30">
        <v>300</v>
      </c>
    </row>
    <row r="30" spans="1:6" ht="31.5" x14ac:dyDescent="0.25">
      <c r="A30" s="25" t="s">
        <v>359</v>
      </c>
      <c r="B30" s="26" t="s">
        <v>28</v>
      </c>
      <c r="C30" s="26" t="s">
        <v>360</v>
      </c>
      <c r="D30" s="26"/>
      <c r="E30" s="27">
        <v>50</v>
      </c>
      <c r="F30" s="27">
        <v>50</v>
      </c>
    </row>
    <row r="31" spans="1:6" ht="15.75" x14ac:dyDescent="0.25">
      <c r="A31" s="28" t="s">
        <v>38</v>
      </c>
      <c r="B31" s="29" t="s">
        <v>28</v>
      </c>
      <c r="C31" s="29" t="s">
        <v>360</v>
      </c>
      <c r="D31" s="29" t="s">
        <v>39</v>
      </c>
      <c r="E31" s="30">
        <v>50</v>
      </c>
      <c r="F31" s="30">
        <v>50</v>
      </c>
    </row>
    <row r="32" spans="1:6" ht="31.5" x14ac:dyDescent="0.25">
      <c r="A32" s="25" t="s">
        <v>363</v>
      </c>
      <c r="B32" s="26" t="s">
        <v>28</v>
      </c>
      <c r="C32" s="26" t="s">
        <v>364</v>
      </c>
      <c r="D32" s="26"/>
      <c r="E32" s="27">
        <v>50</v>
      </c>
      <c r="F32" s="27">
        <v>50</v>
      </c>
    </row>
    <row r="33" spans="1:6" ht="15.75" x14ac:dyDescent="0.25">
      <c r="A33" s="28" t="s">
        <v>38</v>
      </c>
      <c r="B33" s="29" t="s">
        <v>28</v>
      </c>
      <c r="C33" s="29" t="s">
        <v>364</v>
      </c>
      <c r="D33" s="29" t="s">
        <v>39</v>
      </c>
      <c r="E33" s="30">
        <v>50</v>
      </c>
      <c r="F33" s="30">
        <v>50</v>
      </c>
    </row>
    <row r="34" spans="1:6" ht="31.5" x14ac:dyDescent="0.25">
      <c r="A34" s="25" t="s">
        <v>412</v>
      </c>
      <c r="B34" s="26" t="s">
        <v>28</v>
      </c>
      <c r="C34" s="26" t="s">
        <v>413</v>
      </c>
      <c r="D34" s="26"/>
      <c r="E34" s="27">
        <v>500</v>
      </c>
      <c r="F34" s="27">
        <v>500</v>
      </c>
    </row>
    <row r="35" spans="1:6" ht="15.75" x14ac:dyDescent="0.25">
      <c r="A35" s="28" t="s">
        <v>38</v>
      </c>
      <c r="B35" s="29" t="s">
        <v>28</v>
      </c>
      <c r="C35" s="29" t="s">
        <v>413</v>
      </c>
      <c r="D35" s="29" t="s">
        <v>39</v>
      </c>
      <c r="E35" s="30">
        <v>500</v>
      </c>
      <c r="F35" s="30">
        <v>500</v>
      </c>
    </row>
    <row r="36" spans="1:6" ht="15.75" x14ac:dyDescent="0.25">
      <c r="A36" s="25" t="s">
        <v>31</v>
      </c>
      <c r="B36" s="26" t="s">
        <v>28</v>
      </c>
      <c r="C36" s="26" t="s">
        <v>32</v>
      </c>
      <c r="D36" s="26"/>
      <c r="E36" s="27">
        <v>150</v>
      </c>
      <c r="F36" s="27">
        <v>150</v>
      </c>
    </row>
    <row r="37" spans="1:6" ht="15.75" x14ac:dyDescent="0.25">
      <c r="A37" s="25" t="s">
        <v>33</v>
      </c>
      <c r="B37" s="26" t="s">
        <v>28</v>
      </c>
      <c r="C37" s="26" t="s">
        <v>34</v>
      </c>
      <c r="D37" s="26"/>
      <c r="E37" s="27">
        <v>50</v>
      </c>
      <c r="F37" s="27">
        <v>50</v>
      </c>
    </row>
    <row r="38" spans="1:6" ht="15.75" x14ac:dyDescent="0.25">
      <c r="A38" s="28" t="s">
        <v>25</v>
      </c>
      <c r="B38" s="29" t="s">
        <v>28</v>
      </c>
      <c r="C38" s="29" t="s">
        <v>34</v>
      </c>
      <c r="D38" s="29" t="s">
        <v>26</v>
      </c>
      <c r="E38" s="30">
        <v>50</v>
      </c>
      <c r="F38" s="30">
        <v>50</v>
      </c>
    </row>
    <row r="39" spans="1:6" ht="15.75" x14ac:dyDescent="0.25">
      <c r="A39" s="25"/>
      <c r="B39" s="26" t="s">
        <v>28</v>
      </c>
      <c r="C39" s="26" t="s">
        <v>35</v>
      </c>
      <c r="D39" s="26"/>
      <c r="E39" s="27">
        <v>100</v>
      </c>
      <c r="F39" s="27">
        <v>100</v>
      </c>
    </row>
    <row r="40" spans="1:6" ht="47.25" x14ac:dyDescent="0.25">
      <c r="A40" s="25" t="s">
        <v>36</v>
      </c>
      <c r="B40" s="26" t="s">
        <v>28</v>
      </c>
      <c r="C40" s="26" t="s">
        <v>37</v>
      </c>
      <c r="D40" s="26"/>
      <c r="E40" s="27">
        <v>100</v>
      </c>
      <c r="F40" s="27">
        <v>100</v>
      </c>
    </row>
    <row r="41" spans="1:6" ht="15.75" x14ac:dyDescent="0.25">
      <c r="A41" s="28" t="s">
        <v>38</v>
      </c>
      <c r="B41" s="29" t="s">
        <v>28</v>
      </c>
      <c r="C41" s="29" t="s">
        <v>37</v>
      </c>
      <c r="D41" s="29" t="s">
        <v>39</v>
      </c>
      <c r="E41" s="30">
        <v>100</v>
      </c>
      <c r="F41" s="30">
        <v>100</v>
      </c>
    </row>
    <row r="42" spans="1:6" ht="31.5" x14ac:dyDescent="0.25">
      <c r="A42" s="25" t="s">
        <v>40</v>
      </c>
      <c r="B42" s="26" t="s">
        <v>28</v>
      </c>
      <c r="C42" s="26" t="s">
        <v>41</v>
      </c>
      <c r="D42" s="26"/>
      <c r="E42" s="27">
        <v>9305.1</v>
      </c>
      <c r="F42" s="27">
        <v>110.6</v>
      </c>
    </row>
    <row r="43" spans="1:6" ht="31.5" x14ac:dyDescent="0.25">
      <c r="A43" s="25" t="s">
        <v>42</v>
      </c>
      <c r="B43" s="26" t="s">
        <v>28</v>
      </c>
      <c r="C43" s="26" t="s">
        <v>43</v>
      </c>
      <c r="D43" s="26"/>
      <c r="E43" s="27">
        <v>9305.1</v>
      </c>
      <c r="F43" s="27">
        <v>110.6</v>
      </c>
    </row>
    <row r="44" spans="1:6" ht="15.75" x14ac:dyDescent="0.25">
      <c r="A44" s="25" t="s">
        <v>44</v>
      </c>
      <c r="B44" s="26" t="s">
        <v>28</v>
      </c>
      <c r="C44" s="26" t="s">
        <v>45</v>
      </c>
      <c r="D44" s="26"/>
      <c r="E44" s="27">
        <v>8865.6</v>
      </c>
      <c r="F44" s="27">
        <v>88.9</v>
      </c>
    </row>
    <row r="45" spans="1:6" ht="15.75" x14ac:dyDescent="0.25">
      <c r="A45" s="28" t="s">
        <v>25</v>
      </c>
      <c r="B45" s="29" t="s">
        <v>28</v>
      </c>
      <c r="C45" s="29" t="s">
        <v>45</v>
      </c>
      <c r="D45" s="29" t="s">
        <v>26</v>
      </c>
      <c r="E45" s="30">
        <v>88.9</v>
      </c>
      <c r="F45" s="30">
        <v>88.9</v>
      </c>
    </row>
    <row r="46" spans="1:6" ht="15.75" x14ac:dyDescent="0.25">
      <c r="A46" s="25" t="s">
        <v>46</v>
      </c>
      <c r="B46" s="26" t="s">
        <v>28</v>
      </c>
      <c r="C46" s="26" t="s">
        <v>47</v>
      </c>
      <c r="D46" s="26"/>
      <c r="E46" s="27">
        <v>8776.7000000000007</v>
      </c>
      <c r="F46" s="27"/>
    </row>
    <row r="47" spans="1:6" ht="15.75" x14ac:dyDescent="0.25">
      <c r="A47" s="28" t="s">
        <v>25</v>
      </c>
      <c r="B47" s="29" t="s">
        <v>28</v>
      </c>
      <c r="C47" s="29" t="s">
        <v>47</v>
      </c>
      <c r="D47" s="29" t="s">
        <v>26</v>
      </c>
      <c r="E47" s="30">
        <v>8776.7000000000007</v>
      </c>
      <c r="F47" s="30"/>
    </row>
    <row r="48" spans="1:6" ht="15.75" x14ac:dyDescent="0.25">
      <c r="A48" s="25" t="s">
        <v>50</v>
      </c>
      <c r="B48" s="26" t="s">
        <v>28</v>
      </c>
      <c r="C48" s="26" t="s">
        <v>51</v>
      </c>
      <c r="D48" s="26"/>
      <c r="E48" s="27">
        <v>439.5</v>
      </c>
      <c r="F48" s="27">
        <v>21.7</v>
      </c>
    </row>
    <row r="49" spans="1:6" ht="15.75" x14ac:dyDescent="0.25">
      <c r="A49" s="28" t="s">
        <v>25</v>
      </c>
      <c r="B49" s="29" t="s">
        <v>28</v>
      </c>
      <c r="C49" s="29" t="s">
        <v>52</v>
      </c>
      <c r="D49" s="29" t="s">
        <v>26</v>
      </c>
      <c r="E49" s="30">
        <v>21.7</v>
      </c>
      <c r="F49" s="30">
        <v>21.7</v>
      </c>
    </row>
    <row r="50" spans="1:6" ht="15.75" x14ac:dyDescent="0.25">
      <c r="A50" s="25" t="s">
        <v>50</v>
      </c>
      <c r="B50" s="26" t="s">
        <v>28</v>
      </c>
      <c r="C50" s="26" t="s">
        <v>52</v>
      </c>
      <c r="D50" s="26"/>
      <c r="E50" s="27">
        <v>417.8</v>
      </c>
      <c r="F50" s="27"/>
    </row>
    <row r="51" spans="1:6" ht="15.75" x14ac:dyDescent="0.25">
      <c r="A51" s="28" t="s">
        <v>25</v>
      </c>
      <c r="B51" s="29" t="s">
        <v>28</v>
      </c>
      <c r="C51" s="29" t="s">
        <v>52</v>
      </c>
      <c r="D51" s="29" t="s">
        <v>26</v>
      </c>
      <c r="E51" s="30">
        <v>417.8</v>
      </c>
      <c r="F51" s="30"/>
    </row>
    <row r="52" spans="1:6" ht="31.5" x14ac:dyDescent="0.25">
      <c r="A52" s="25" t="s">
        <v>79</v>
      </c>
      <c r="B52" s="26" t="s">
        <v>28</v>
      </c>
      <c r="C52" s="26" t="s">
        <v>80</v>
      </c>
      <c r="D52" s="26"/>
      <c r="E52" s="27">
        <v>28673.025000000001</v>
      </c>
      <c r="F52" s="27">
        <v>28673.025000000001</v>
      </c>
    </row>
    <row r="53" spans="1:6" ht="15.75" x14ac:dyDescent="0.25">
      <c r="A53" s="25" t="s">
        <v>414</v>
      </c>
      <c r="B53" s="26" t="s">
        <v>28</v>
      </c>
      <c r="C53" s="26" t="s">
        <v>415</v>
      </c>
      <c r="D53" s="26"/>
      <c r="E53" s="27">
        <v>10</v>
      </c>
      <c r="F53" s="27">
        <v>10</v>
      </c>
    </row>
    <row r="54" spans="1:6" ht="15.75" x14ac:dyDescent="0.25">
      <c r="A54" s="25" t="s">
        <v>416</v>
      </c>
      <c r="B54" s="26" t="s">
        <v>28</v>
      </c>
      <c r="C54" s="26" t="s">
        <v>417</v>
      </c>
      <c r="D54" s="26"/>
      <c r="E54" s="27">
        <v>5</v>
      </c>
      <c r="F54" s="27">
        <v>5</v>
      </c>
    </row>
    <row r="55" spans="1:6" ht="15.75" x14ac:dyDescent="0.25">
      <c r="A55" s="28" t="s">
        <v>25</v>
      </c>
      <c r="B55" s="29" t="s">
        <v>28</v>
      </c>
      <c r="C55" s="29" t="s">
        <v>417</v>
      </c>
      <c r="D55" s="29" t="s">
        <v>26</v>
      </c>
      <c r="E55" s="30">
        <v>5</v>
      </c>
      <c r="F55" s="30">
        <v>5</v>
      </c>
    </row>
    <row r="56" spans="1:6" ht="15.75" x14ac:dyDescent="0.25">
      <c r="A56" s="25" t="s">
        <v>418</v>
      </c>
      <c r="B56" s="26" t="s">
        <v>28</v>
      </c>
      <c r="C56" s="26" t="s">
        <v>419</v>
      </c>
      <c r="D56" s="26"/>
      <c r="E56" s="27">
        <v>5</v>
      </c>
      <c r="F56" s="27">
        <v>5</v>
      </c>
    </row>
    <row r="57" spans="1:6" ht="15.75" x14ac:dyDescent="0.25">
      <c r="A57" s="28" t="s">
        <v>25</v>
      </c>
      <c r="B57" s="29" t="s">
        <v>28</v>
      </c>
      <c r="C57" s="29" t="s">
        <v>419</v>
      </c>
      <c r="D57" s="29" t="s">
        <v>26</v>
      </c>
      <c r="E57" s="30">
        <v>5</v>
      </c>
      <c r="F57" s="30">
        <v>5</v>
      </c>
    </row>
    <row r="58" spans="1:6" ht="15.75" x14ac:dyDescent="0.25">
      <c r="A58" s="25" t="s">
        <v>81</v>
      </c>
      <c r="B58" s="26" t="s">
        <v>28</v>
      </c>
      <c r="C58" s="26" t="s">
        <v>82</v>
      </c>
      <c r="D58" s="26"/>
      <c r="E58" s="27">
        <v>10</v>
      </c>
      <c r="F58" s="27">
        <v>10</v>
      </c>
    </row>
    <row r="59" spans="1:6" ht="15.75" x14ac:dyDescent="0.25">
      <c r="A59" s="25" t="s">
        <v>420</v>
      </c>
      <c r="B59" s="26" t="s">
        <v>28</v>
      </c>
      <c r="C59" s="26" t="s">
        <v>421</v>
      </c>
      <c r="D59" s="26"/>
      <c r="E59" s="27">
        <v>10</v>
      </c>
      <c r="F59" s="27">
        <v>10</v>
      </c>
    </row>
    <row r="60" spans="1:6" ht="15.75" x14ac:dyDescent="0.25">
      <c r="A60" s="28" t="s">
        <v>25</v>
      </c>
      <c r="B60" s="29" t="s">
        <v>28</v>
      </c>
      <c r="C60" s="29" t="s">
        <v>421</v>
      </c>
      <c r="D60" s="29" t="s">
        <v>26</v>
      </c>
      <c r="E60" s="30">
        <v>10</v>
      </c>
      <c r="F60" s="30">
        <v>10</v>
      </c>
    </row>
    <row r="61" spans="1:6" ht="15.75" x14ac:dyDescent="0.25">
      <c r="A61" s="25" t="s">
        <v>87</v>
      </c>
      <c r="B61" s="26" t="s">
        <v>28</v>
      </c>
      <c r="C61" s="26" t="s">
        <v>88</v>
      </c>
      <c r="D61" s="26"/>
      <c r="E61" s="27">
        <v>20</v>
      </c>
      <c r="F61" s="27">
        <v>20</v>
      </c>
    </row>
    <row r="62" spans="1:6" ht="31.5" x14ac:dyDescent="0.25">
      <c r="A62" s="25" t="s">
        <v>89</v>
      </c>
      <c r="B62" s="26" t="s">
        <v>28</v>
      </c>
      <c r="C62" s="26" t="s">
        <v>90</v>
      </c>
      <c r="D62" s="26"/>
      <c r="E62" s="27">
        <v>20</v>
      </c>
      <c r="F62" s="27">
        <v>20</v>
      </c>
    </row>
    <row r="63" spans="1:6" ht="15.75" x14ac:dyDescent="0.25">
      <c r="A63" s="28" t="s">
        <v>25</v>
      </c>
      <c r="B63" s="29" t="s">
        <v>28</v>
      </c>
      <c r="C63" s="29" t="s">
        <v>90</v>
      </c>
      <c r="D63" s="29" t="s">
        <v>26</v>
      </c>
      <c r="E63" s="30">
        <v>20</v>
      </c>
      <c r="F63" s="30">
        <v>20</v>
      </c>
    </row>
    <row r="64" spans="1:6" ht="15.75" x14ac:dyDescent="0.25">
      <c r="A64" s="25" t="s">
        <v>91</v>
      </c>
      <c r="B64" s="26" t="s">
        <v>28</v>
      </c>
      <c r="C64" s="26" t="s">
        <v>92</v>
      </c>
      <c r="D64" s="26"/>
      <c r="E64" s="27">
        <v>28633.025000000001</v>
      </c>
      <c r="F64" s="27">
        <v>28633.025000000001</v>
      </c>
    </row>
    <row r="65" spans="1:6" ht="15.75" x14ac:dyDescent="0.25">
      <c r="A65" s="25" t="s">
        <v>93</v>
      </c>
      <c r="B65" s="26" t="s">
        <v>28</v>
      </c>
      <c r="C65" s="26" t="s">
        <v>94</v>
      </c>
      <c r="D65" s="26"/>
      <c r="E65" s="27">
        <v>28633.025000000001</v>
      </c>
      <c r="F65" s="27">
        <v>28633.025000000001</v>
      </c>
    </row>
    <row r="66" spans="1:6" ht="47.25" x14ac:dyDescent="0.25">
      <c r="A66" s="28" t="s">
        <v>21</v>
      </c>
      <c r="B66" s="29" t="s">
        <v>28</v>
      </c>
      <c r="C66" s="29" t="s">
        <v>94</v>
      </c>
      <c r="D66" s="29" t="s">
        <v>22</v>
      </c>
      <c r="E66" s="30">
        <v>24761.025000000001</v>
      </c>
      <c r="F66" s="30">
        <v>24761.025000000001</v>
      </c>
    </row>
    <row r="67" spans="1:6" ht="15.75" x14ac:dyDescent="0.25">
      <c r="A67" s="28" t="s">
        <v>25</v>
      </c>
      <c r="B67" s="29" t="s">
        <v>28</v>
      </c>
      <c r="C67" s="29" t="s">
        <v>94</v>
      </c>
      <c r="D67" s="29" t="s">
        <v>26</v>
      </c>
      <c r="E67" s="30">
        <v>3820</v>
      </c>
      <c r="F67" s="30">
        <v>3820</v>
      </c>
    </row>
    <row r="68" spans="1:6" ht="15.75" x14ac:dyDescent="0.25">
      <c r="A68" s="28" t="s">
        <v>38</v>
      </c>
      <c r="B68" s="29" t="s">
        <v>28</v>
      </c>
      <c r="C68" s="29" t="s">
        <v>94</v>
      </c>
      <c r="D68" s="29" t="s">
        <v>39</v>
      </c>
      <c r="E68" s="30">
        <v>52</v>
      </c>
      <c r="F68" s="30">
        <v>52</v>
      </c>
    </row>
    <row r="69" spans="1:6" ht="31.5" x14ac:dyDescent="0.25">
      <c r="A69" s="25" t="s">
        <v>95</v>
      </c>
      <c r="B69" s="26" t="s">
        <v>28</v>
      </c>
      <c r="C69" s="26" t="s">
        <v>96</v>
      </c>
      <c r="D69" s="26"/>
      <c r="E69" s="27">
        <v>221.7</v>
      </c>
      <c r="F69" s="27">
        <v>221.7</v>
      </c>
    </row>
    <row r="70" spans="1:6" ht="15.75" x14ac:dyDescent="0.25">
      <c r="A70" s="25" t="s">
        <v>97</v>
      </c>
      <c r="B70" s="26" t="s">
        <v>28</v>
      </c>
      <c r="C70" s="26" t="s">
        <v>98</v>
      </c>
      <c r="D70" s="26"/>
      <c r="E70" s="27">
        <v>221.7</v>
      </c>
      <c r="F70" s="27">
        <v>221.7</v>
      </c>
    </row>
    <row r="71" spans="1:6" ht="15.75" x14ac:dyDescent="0.25">
      <c r="A71" s="25" t="s">
        <v>99</v>
      </c>
      <c r="B71" s="26" t="s">
        <v>28</v>
      </c>
      <c r="C71" s="26" t="s">
        <v>100</v>
      </c>
      <c r="D71" s="26"/>
      <c r="E71" s="27">
        <v>221.7</v>
      </c>
      <c r="F71" s="27">
        <v>221.7</v>
      </c>
    </row>
    <row r="72" spans="1:6" ht="31.5" x14ac:dyDescent="0.25">
      <c r="A72" s="25" t="s">
        <v>101</v>
      </c>
      <c r="B72" s="26" t="s">
        <v>28</v>
      </c>
      <c r="C72" s="26" t="s">
        <v>102</v>
      </c>
      <c r="D72" s="26"/>
      <c r="E72" s="27">
        <v>221.7</v>
      </c>
      <c r="F72" s="27">
        <v>221.7</v>
      </c>
    </row>
    <row r="73" spans="1:6" ht="15.75" x14ac:dyDescent="0.25">
      <c r="A73" s="28" t="s">
        <v>25</v>
      </c>
      <c r="B73" s="29" t="s">
        <v>28</v>
      </c>
      <c r="C73" s="29" t="s">
        <v>102</v>
      </c>
      <c r="D73" s="29" t="s">
        <v>26</v>
      </c>
      <c r="E73" s="30">
        <v>221.7</v>
      </c>
      <c r="F73" s="30">
        <v>221.7</v>
      </c>
    </row>
    <row r="74" spans="1:6" ht="15.75" x14ac:dyDescent="0.25">
      <c r="A74" s="25" t="s">
        <v>105</v>
      </c>
      <c r="B74" s="26" t="s">
        <v>28</v>
      </c>
      <c r="C74" s="26" t="s">
        <v>106</v>
      </c>
      <c r="D74" s="26"/>
      <c r="E74" s="27">
        <v>740</v>
      </c>
      <c r="F74" s="27"/>
    </row>
    <row r="75" spans="1:6" ht="31.5" x14ac:dyDescent="0.25">
      <c r="A75" s="25" t="s">
        <v>107</v>
      </c>
      <c r="B75" s="26" t="s">
        <v>28</v>
      </c>
      <c r="C75" s="26" t="s">
        <v>108</v>
      </c>
      <c r="D75" s="26"/>
      <c r="E75" s="27">
        <v>640</v>
      </c>
      <c r="F75" s="27"/>
    </row>
    <row r="76" spans="1:6" ht="31.5" x14ac:dyDescent="0.25">
      <c r="A76" s="25" t="s">
        <v>109</v>
      </c>
      <c r="B76" s="26" t="s">
        <v>28</v>
      </c>
      <c r="C76" s="26" t="s">
        <v>110</v>
      </c>
      <c r="D76" s="26"/>
      <c r="E76" s="27">
        <v>150</v>
      </c>
      <c r="F76" s="27"/>
    </row>
    <row r="77" spans="1:6" ht="15.75" x14ac:dyDescent="0.25">
      <c r="A77" s="28" t="s">
        <v>111</v>
      </c>
      <c r="B77" s="29" t="s">
        <v>28</v>
      </c>
      <c r="C77" s="29" t="s">
        <v>110</v>
      </c>
      <c r="D77" s="29" t="s">
        <v>112</v>
      </c>
      <c r="E77" s="30">
        <v>150</v>
      </c>
      <c r="F77" s="30"/>
    </row>
    <row r="78" spans="1:6" ht="15.75" x14ac:dyDescent="0.25">
      <c r="A78" s="25" t="s">
        <v>113</v>
      </c>
      <c r="B78" s="26" t="s">
        <v>28</v>
      </c>
      <c r="C78" s="26" t="s">
        <v>114</v>
      </c>
      <c r="D78" s="26"/>
      <c r="E78" s="27">
        <v>50</v>
      </c>
      <c r="F78" s="27"/>
    </row>
    <row r="79" spans="1:6" ht="15.75" x14ac:dyDescent="0.25">
      <c r="A79" s="28" t="s">
        <v>25</v>
      </c>
      <c r="B79" s="29" t="s">
        <v>28</v>
      </c>
      <c r="C79" s="29" t="s">
        <v>114</v>
      </c>
      <c r="D79" s="29" t="s">
        <v>26</v>
      </c>
      <c r="E79" s="30">
        <v>50</v>
      </c>
      <c r="F79" s="30"/>
    </row>
    <row r="80" spans="1:6" ht="15.75" x14ac:dyDescent="0.25">
      <c r="A80" s="25" t="s">
        <v>115</v>
      </c>
      <c r="B80" s="26" t="s">
        <v>28</v>
      </c>
      <c r="C80" s="26" t="s">
        <v>116</v>
      </c>
      <c r="D80" s="26"/>
      <c r="E80" s="27">
        <v>200</v>
      </c>
      <c r="F80" s="27"/>
    </row>
    <row r="81" spans="1:6" ht="31.5" x14ac:dyDescent="0.25">
      <c r="A81" s="28" t="s">
        <v>85</v>
      </c>
      <c r="B81" s="29" t="s">
        <v>28</v>
      </c>
      <c r="C81" s="29" t="s">
        <v>116</v>
      </c>
      <c r="D81" s="29" t="s">
        <v>86</v>
      </c>
      <c r="E81" s="30">
        <v>200</v>
      </c>
      <c r="F81" s="30"/>
    </row>
    <row r="82" spans="1:6" ht="15.75" x14ac:dyDescent="0.25">
      <c r="A82" s="25" t="s">
        <v>117</v>
      </c>
      <c r="B82" s="26" t="s">
        <v>28</v>
      </c>
      <c r="C82" s="26" t="s">
        <v>118</v>
      </c>
      <c r="D82" s="26"/>
      <c r="E82" s="27">
        <v>240</v>
      </c>
      <c r="F82" s="27"/>
    </row>
    <row r="83" spans="1:6" ht="31.5" x14ac:dyDescent="0.25">
      <c r="A83" s="28" t="s">
        <v>85</v>
      </c>
      <c r="B83" s="29" t="s">
        <v>28</v>
      </c>
      <c r="C83" s="29" t="s">
        <v>118</v>
      </c>
      <c r="D83" s="29" t="s">
        <v>86</v>
      </c>
      <c r="E83" s="30">
        <v>240</v>
      </c>
      <c r="F83" s="30"/>
    </row>
    <row r="84" spans="1:6" ht="15.75" x14ac:dyDescent="0.25">
      <c r="A84" s="25" t="s">
        <v>422</v>
      </c>
      <c r="B84" s="26" t="s">
        <v>28</v>
      </c>
      <c r="C84" s="26" t="s">
        <v>423</v>
      </c>
      <c r="D84" s="26"/>
      <c r="E84" s="27">
        <v>100</v>
      </c>
      <c r="F84" s="27"/>
    </row>
    <row r="85" spans="1:6" ht="15.75" x14ac:dyDescent="0.25">
      <c r="A85" s="25" t="s">
        <v>424</v>
      </c>
      <c r="B85" s="26" t="s">
        <v>28</v>
      </c>
      <c r="C85" s="26" t="s">
        <v>425</v>
      </c>
      <c r="D85" s="26"/>
      <c r="E85" s="27">
        <v>100</v>
      </c>
      <c r="F85" s="27"/>
    </row>
    <row r="86" spans="1:6" ht="15.75" x14ac:dyDescent="0.25">
      <c r="A86" s="28" t="s">
        <v>111</v>
      </c>
      <c r="B86" s="29" t="s">
        <v>28</v>
      </c>
      <c r="C86" s="29" t="s">
        <v>425</v>
      </c>
      <c r="D86" s="29" t="s">
        <v>112</v>
      </c>
      <c r="E86" s="30">
        <v>100</v>
      </c>
      <c r="F86" s="30"/>
    </row>
    <row r="87" spans="1:6" ht="15.75" x14ac:dyDescent="0.25">
      <c r="A87" s="25" t="s">
        <v>15</v>
      </c>
      <c r="B87" s="26" t="s">
        <v>28</v>
      </c>
      <c r="C87" s="26" t="s">
        <v>16</v>
      </c>
      <c r="D87" s="26"/>
      <c r="E87" s="27">
        <v>8240.7950000000001</v>
      </c>
      <c r="F87" s="27">
        <v>8240.7950000000001</v>
      </c>
    </row>
    <row r="88" spans="1:6" ht="15.75" x14ac:dyDescent="0.25">
      <c r="A88" s="25" t="s">
        <v>17</v>
      </c>
      <c r="B88" s="26" t="s">
        <v>28</v>
      </c>
      <c r="C88" s="26" t="s">
        <v>18</v>
      </c>
      <c r="D88" s="26"/>
      <c r="E88" s="27">
        <v>8240.7950000000001</v>
      </c>
      <c r="F88" s="27">
        <v>8240.7950000000001</v>
      </c>
    </row>
    <row r="89" spans="1:6" ht="31.5" x14ac:dyDescent="0.25">
      <c r="A89" s="25" t="s">
        <v>119</v>
      </c>
      <c r="B89" s="26" t="s">
        <v>28</v>
      </c>
      <c r="C89" s="26" t="s">
        <v>120</v>
      </c>
      <c r="D89" s="26"/>
      <c r="E89" s="27">
        <v>1814.1559999999999</v>
      </c>
      <c r="F89" s="27">
        <v>1814.1559999999999</v>
      </c>
    </row>
    <row r="90" spans="1:6" ht="47.25" x14ac:dyDescent="0.25">
      <c r="A90" s="28" t="s">
        <v>21</v>
      </c>
      <c r="B90" s="29" t="s">
        <v>28</v>
      </c>
      <c r="C90" s="29" t="s">
        <v>120</v>
      </c>
      <c r="D90" s="29" t="s">
        <v>22</v>
      </c>
      <c r="E90" s="30">
        <v>1814.1559999999999</v>
      </c>
      <c r="F90" s="30">
        <v>1814.1559999999999</v>
      </c>
    </row>
    <row r="91" spans="1:6" ht="63" x14ac:dyDescent="0.25">
      <c r="A91" s="31" t="s">
        <v>123</v>
      </c>
      <c r="B91" s="26" t="s">
        <v>28</v>
      </c>
      <c r="C91" s="26" t="s">
        <v>124</v>
      </c>
      <c r="D91" s="26"/>
      <c r="E91" s="27">
        <v>58.2</v>
      </c>
      <c r="F91" s="27">
        <v>58.2</v>
      </c>
    </row>
    <row r="92" spans="1:6" ht="15.75" x14ac:dyDescent="0.25">
      <c r="A92" s="28" t="s">
        <v>25</v>
      </c>
      <c r="B92" s="29" t="s">
        <v>28</v>
      </c>
      <c r="C92" s="29" t="s">
        <v>124</v>
      </c>
      <c r="D92" s="29" t="s">
        <v>26</v>
      </c>
      <c r="E92" s="30">
        <v>58.2</v>
      </c>
      <c r="F92" s="30">
        <v>58.2</v>
      </c>
    </row>
    <row r="93" spans="1:6" ht="110.25" x14ac:dyDescent="0.25">
      <c r="A93" s="31" t="s">
        <v>125</v>
      </c>
      <c r="B93" s="26" t="s">
        <v>28</v>
      </c>
      <c r="C93" s="26" t="s">
        <v>126</v>
      </c>
      <c r="D93" s="26"/>
      <c r="E93" s="27">
        <v>136.69999999999999</v>
      </c>
      <c r="F93" s="27">
        <v>136.69999999999999</v>
      </c>
    </row>
    <row r="94" spans="1:6" ht="47.25" x14ac:dyDescent="0.25">
      <c r="A94" s="28" t="s">
        <v>21</v>
      </c>
      <c r="B94" s="29" t="s">
        <v>28</v>
      </c>
      <c r="C94" s="29" t="s">
        <v>126</v>
      </c>
      <c r="D94" s="29" t="s">
        <v>22</v>
      </c>
      <c r="E94" s="30">
        <v>135.80000000000001</v>
      </c>
      <c r="F94" s="30">
        <v>135.80000000000001</v>
      </c>
    </row>
    <row r="95" spans="1:6" ht="15.75" x14ac:dyDescent="0.25">
      <c r="A95" s="28" t="s">
        <v>25</v>
      </c>
      <c r="B95" s="29" t="s">
        <v>28</v>
      </c>
      <c r="C95" s="29" t="s">
        <v>126</v>
      </c>
      <c r="D95" s="29" t="s">
        <v>26</v>
      </c>
      <c r="E95" s="30">
        <v>0.9</v>
      </c>
      <c r="F95" s="30">
        <v>0.9</v>
      </c>
    </row>
    <row r="96" spans="1:6" ht="78.75" x14ac:dyDescent="0.25">
      <c r="A96" s="31" t="s">
        <v>127</v>
      </c>
      <c r="B96" s="26" t="s">
        <v>28</v>
      </c>
      <c r="C96" s="26" t="s">
        <v>128</v>
      </c>
      <c r="D96" s="26"/>
      <c r="E96" s="27">
        <v>25.94</v>
      </c>
      <c r="F96" s="27">
        <v>25.94</v>
      </c>
    </row>
    <row r="97" spans="1:6" ht="15.75" x14ac:dyDescent="0.25">
      <c r="A97" s="28" t="s">
        <v>25</v>
      </c>
      <c r="B97" s="29" t="s">
        <v>28</v>
      </c>
      <c r="C97" s="29" t="s">
        <v>128</v>
      </c>
      <c r="D97" s="29" t="s">
        <v>26</v>
      </c>
      <c r="E97" s="30">
        <v>25.94</v>
      </c>
      <c r="F97" s="30">
        <v>25.94</v>
      </c>
    </row>
    <row r="98" spans="1:6" ht="31.5" x14ac:dyDescent="0.25">
      <c r="A98" s="25" t="s">
        <v>129</v>
      </c>
      <c r="B98" s="26" t="s">
        <v>28</v>
      </c>
      <c r="C98" s="26" t="s">
        <v>130</v>
      </c>
      <c r="D98" s="26"/>
      <c r="E98" s="27">
        <v>1500</v>
      </c>
      <c r="F98" s="27">
        <v>1500</v>
      </c>
    </row>
    <row r="99" spans="1:6" ht="15.75" x14ac:dyDescent="0.25">
      <c r="A99" s="28" t="s">
        <v>38</v>
      </c>
      <c r="B99" s="29" t="s">
        <v>28</v>
      </c>
      <c r="C99" s="29" t="s">
        <v>130</v>
      </c>
      <c r="D99" s="29" t="s">
        <v>39</v>
      </c>
      <c r="E99" s="30">
        <v>1500</v>
      </c>
      <c r="F99" s="30">
        <v>1500</v>
      </c>
    </row>
    <row r="100" spans="1:6" ht="15.75" x14ac:dyDescent="0.25">
      <c r="A100" s="25" t="s">
        <v>131</v>
      </c>
      <c r="B100" s="26" t="s">
        <v>28</v>
      </c>
      <c r="C100" s="26" t="s">
        <v>132</v>
      </c>
      <c r="D100" s="26"/>
      <c r="E100" s="27">
        <v>4705.799</v>
      </c>
      <c r="F100" s="27">
        <v>4705.799</v>
      </c>
    </row>
    <row r="101" spans="1:6" ht="15.75" x14ac:dyDescent="0.25">
      <c r="A101" s="28" t="s">
        <v>25</v>
      </c>
      <c r="B101" s="29" t="s">
        <v>28</v>
      </c>
      <c r="C101" s="29" t="s">
        <v>132</v>
      </c>
      <c r="D101" s="29" t="s">
        <v>26</v>
      </c>
      <c r="E101" s="30">
        <v>290</v>
      </c>
      <c r="F101" s="30">
        <v>290</v>
      </c>
    </row>
    <row r="102" spans="1:6" ht="15.75" x14ac:dyDescent="0.25">
      <c r="A102" s="28" t="s">
        <v>111</v>
      </c>
      <c r="B102" s="29" t="s">
        <v>28</v>
      </c>
      <c r="C102" s="29" t="s">
        <v>132</v>
      </c>
      <c r="D102" s="29" t="s">
        <v>112</v>
      </c>
      <c r="E102" s="30">
        <v>4335.799</v>
      </c>
      <c r="F102" s="30">
        <v>4335.799</v>
      </c>
    </row>
    <row r="103" spans="1:6" ht="15.75" x14ac:dyDescent="0.25">
      <c r="A103" s="28" t="s">
        <v>38</v>
      </c>
      <c r="B103" s="29" t="s">
        <v>28</v>
      </c>
      <c r="C103" s="29" t="s">
        <v>132</v>
      </c>
      <c r="D103" s="29" t="s">
        <v>39</v>
      </c>
      <c r="E103" s="30">
        <v>80</v>
      </c>
      <c r="F103" s="30">
        <v>80</v>
      </c>
    </row>
    <row r="104" spans="1:6" ht="31.5" x14ac:dyDescent="0.25">
      <c r="A104" s="24" t="s">
        <v>133</v>
      </c>
      <c r="B104" s="22" t="s">
        <v>134</v>
      </c>
      <c r="C104" s="22"/>
      <c r="D104" s="22"/>
      <c r="E104" s="23">
        <v>69640.34</v>
      </c>
      <c r="F104" s="23">
        <v>69590.34</v>
      </c>
    </row>
    <row r="105" spans="1:6" ht="15.75" x14ac:dyDescent="0.25">
      <c r="A105" s="25" t="s">
        <v>29</v>
      </c>
      <c r="B105" s="26" t="s">
        <v>134</v>
      </c>
      <c r="C105" s="26" t="s">
        <v>30</v>
      </c>
      <c r="D105" s="26"/>
      <c r="E105" s="27">
        <v>82</v>
      </c>
      <c r="F105" s="27">
        <v>82</v>
      </c>
    </row>
    <row r="106" spans="1:6" ht="31.5" x14ac:dyDescent="0.25">
      <c r="A106" s="25" t="s">
        <v>135</v>
      </c>
      <c r="B106" s="26" t="s">
        <v>134</v>
      </c>
      <c r="C106" s="26" t="s">
        <v>136</v>
      </c>
      <c r="D106" s="26"/>
      <c r="E106" s="27">
        <v>82</v>
      </c>
      <c r="F106" s="27">
        <v>82</v>
      </c>
    </row>
    <row r="107" spans="1:6" ht="31.5" x14ac:dyDescent="0.25">
      <c r="A107" s="25" t="s">
        <v>426</v>
      </c>
      <c r="B107" s="26" t="s">
        <v>134</v>
      </c>
      <c r="C107" s="26" t="s">
        <v>427</v>
      </c>
      <c r="D107" s="26"/>
      <c r="E107" s="27">
        <v>50</v>
      </c>
      <c r="F107" s="27">
        <v>50</v>
      </c>
    </row>
    <row r="108" spans="1:6" ht="15.75" x14ac:dyDescent="0.25">
      <c r="A108" s="28" t="s">
        <v>38</v>
      </c>
      <c r="B108" s="29" t="s">
        <v>134</v>
      </c>
      <c r="C108" s="29" t="s">
        <v>427</v>
      </c>
      <c r="D108" s="29" t="s">
        <v>39</v>
      </c>
      <c r="E108" s="30">
        <v>50</v>
      </c>
      <c r="F108" s="30">
        <v>50</v>
      </c>
    </row>
    <row r="109" spans="1:6" ht="31.5" x14ac:dyDescent="0.25">
      <c r="A109" s="25" t="s">
        <v>137</v>
      </c>
      <c r="B109" s="26" t="s">
        <v>134</v>
      </c>
      <c r="C109" s="26" t="s">
        <v>138</v>
      </c>
      <c r="D109" s="26"/>
      <c r="E109" s="27">
        <v>32</v>
      </c>
      <c r="F109" s="27">
        <v>32</v>
      </c>
    </row>
    <row r="110" spans="1:6" ht="15.75" x14ac:dyDescent="0.25">
      <c r="A110" s="28" t="s">
        <v>25</v>
      </c>
      <c r="B110" s="29" t="s">
        <v>134</v>
      </c>
      <c r="C110" s="29" t="s">
        <v>138</v>
      </c>
      <c r="D110" s="29" t="s">
        <v>26</v>
      </c>
      <c r="E110" s="30">
        <v>32</v>
      </c>
      <c r="F110" s="30">
        <v>32</v>
      </c>
    </row>
    <row r="111" spans="1:6" ht="15.75" x14ac:dyDescent="0.25">
      <c r="A111" s="25" t="s">
        <v>142</v>
      </c>
      <c r="B111" s="26" t="s">
        <v>134</v>
      </c>
      <c r="C111" s="26" t="s">
        <v>143</v>
      </c>
      <c r="D111" s="26"/>
      <c r="E111" s="27">
        <v>64084.47</v>
      </c>
      <c r="F111" s="27">
        <v>64069.47</v>
      </c>
    </row>
    <row r="112" spans="1:6" ht="15.75" x14ac:dyDescent="0.25">
      <c r="A112" s="25" t="s">
        <v>144</v>
      </c>
      <c r="B112" s="26" t="s">
        <v>134</v>
      </c>
      <c r="C112" s="26" t="s">
        <v>145</v>
      </c>
      <c r="D112" s="26"/>
      <c r="E112" s="27">
        <v>11994.18</v>
      </c>
      <c r="F112" s="27">
        <v>11994.18</v>
      </c>
    </row>
    <row r="113" spans="1:6" ht="15.75" x14ac:dyDescent="0.25">
      <c r="A113" s="25" t="s">
        <v>146</v>
      </c>
      <c r="B113" s="26" t="s">
        <v>134</v>
      </c>
      <c r="C113" s="26" t="s">
        <v>147</v>
      </c>
      <c r="D113" s="26"/>
      <c r="E113" s="27">
        <v>170.55</v>
      </c>
      <c r="F113" s="27">
        <v>170.55</v>
      </c>
    </row>
    <row r="114" spans="1:6" ht="31.5" x14ac:dyDescent="0.25">
      <c r="A114" s="28" t="s">
        <v>85</v>
      </c>
      <c r="B114" s="29" t="s">
        <v>134</v>
      </c>
      <c r="C114" s="29" t="s">
        <v>147</v>
      </c>
      <c r="D114" s="29" t="s">
        <v>86</v>
      </c>
      <c r="E114" s="30">
        <v>34.1</v>
      </c>
      <c r="F114" s="30">
        <v>34.1</v>
      </c>
    </row>
    <row r="115" spans="1:6" ht="31.5" x14ac:dyDescent="0.25">
      <c r="A115" s="25" t="s">
        <v>428</v>
      </c>
      <c r="B115" s="26" t="s">
        <v>134</v>
      </c>
      <c r="C115" s="26" t="s">
        <v>148</v>
      </c>
      <c r="D115" s="26"/>
      <c r="E115" s="27">
        <v>136.44999999999999</v>
      </c>
      <c r="F115" s="27">
        <v>136.44999999999999</v>
      </c>
    </row>
    <row r="116" spans="1:6" ht="31.5" x14ac:dyDescent="0.25">
      <c r="A116" s="28" t="s">
        <v>85</v>
      </c>
      <c r="B116" s="29" t="s">
        <v>134</v>
      </c>
      <c r="C116" s="29" t="s">
        <v>148</v>
      </c>
      <c r="D116" s="29" t="s">
        <v>86</v>
      </c>
      <c r="E116" s="30">
        <v>136.44999999999999</v>
      </c>
      <c r="F116" s="30">
        <v>136.44999999999999</v>
      </c>
    </row>
    <row r="117" spans="1:6" ht="15.75" x14ac:dyDescent="0.25">
      <c r="A117" s="25" t="s">
        <v>290</v>
      </c>
      <c r="B117" s="26" t="s">
        <v>134</v>
      </c>
      <c r="C117" s="26" t="s">
        <v>429</v>
      </c>
      <c r="D117" s="26"/>
      <c r="E117" s="27">
        <v>203.2</v>
      </c>
      <c r="F117" s="27">
        <v>203.2</v>
      </c>
    </row>
    <row r="118" spans="1:6" ht="31.5" x14ac:dyDescent="0.25">
      <c r="A118" s="28" t="s">
        <v>85</v>
      </c>
      <c r="B118" s="29" t="s">
        <v>134</v>
      </c>
      <c r="C118" s="29" t="s">
        <v>983</v>
      </c>
      <c r="D118" s="29" t="s">
        <v>86</v>
      </c>
      <c r="E118" s="30">
        <v>101.6</v>
      </c>
      <c r="F118" s="30">
        <v>101.6</v>
      </c>
    </row>
    <row r="119" spans="1:6" ht="31.5" x14ac:dyDescent="0.25">
      <c r="A119" s="25" t="s">
        <v>430</v>
      </c>
      <c r="B119" s="26" t="s">
        <v>134</v>
      </c>
      <c r="C119" s="26" t="s">
        <v>983</v>
      </c>
      <c r="D119" s="26"/>
      <c r="E119" s="27">
        <v>101.6</v>
      </c>
      <c r="F119" s="27">
        <v>101.6</v>
      </c>
    </row>
    <row r="120" spans="1:6" ht="31.5" x14ac:dyDescent="0.25">
      <c r="A120" s="28" t="s">
        <v>85</v>
      </c>
      <c r="B120" s="29" t="s">
        <v>134</v>
      </c>
      <c r="C120" s="29" t="s">
        <v>983</v>
      </c>
      <c r="D120" s="29" t="s">
        <v>86</v>
      </c>
      <c r="E120" s="30">
        <v>101.6</v>
      </c>
      <c r="F120" s="30">
        <v>101.6</v>
      </c>
    </row>
    <row r="121" spans="1:6" ht="15.75" x14ac:dyDescent="0.25">
      <c r="A121" s="25" t="s">
        <v>149</v>
      </c>
      <c r="B121" s="26" t="s">
        <v>134</v>
      </c>
      <c r="C121" s="26" t="s">
        <v>150</v>
      </c>
      <c r="D121" s="26"/>
      <c r="E121" s="27">
        <v>11620.43</v>
      </c>
      <c r="F121" s="27">
        <v>11620.43</v>
      </c>
    </row>
    <row r="122" spans="1:6" ht="31.5" x14ac:dyDescent="0.25">
      <c r="A122" s="28" t="s">
        <v>85</v>
      </c>
      <c r="B122" s="29" t="s">
        <v>134</v>
      </c>
      <c r="C122" s="29" t="s">
        <v>150</v>
      </c>
      <c r="D122" s="29" t="s">
        <v>86</v>
      </c>
      <c r="E122" s="30">
        <v>11620.43</v>
      </c>
      <c r="F122" s="30">
        <v>11620.43</v>
      </c>
    </row>
    <row r="123" spans="1:6" ht="15.75" x14ac:dyDescent="0.25">
      <c r="A123" s="25" t="s">
        <v>155</v>
      </c>
      <c r="B123" s="26" t="s">
        <v>134</v>
      </c>
      <c r="C123" s="26" t="s">
        <v>156</v>
      </c>
      <c r="D123" s="26"/>
      <c r="E123" s="27">
        <v>13841.714</v>
      </c>
      <c r="F123" s="27">
        <v>13841.714</v>
      </c>
    </row>
    <row r="124" spans="1:6" ht="15.75" x14ac:dyDescent="0.25">
      <c r="A124" s="25" t="s">
        <v>157</v>
      </c>
      <c r="B124" s="26" t="s">
        <v>134</v>
      </c>
      <c r="C124" s="26" t="s">
        <v>158</v>
      </c>
      <c r="D124" s="26"/>
      <c r="E124" s="27">
        <v>76.2</v>
      </c>
      <c r="F124" s="27">
        <v>76.2</v>
      </c>
    </row>
    <row r="125" spans="1:6" ht="31.5" x14ac:dyDescent="0.25">
      <c r="A125" s="28" t="s">
        <v>85</v>
      </c>
      <c r="B125" s="29" t="s">
        <v>134</v>
      </c>
      <c r="C125" s="29" t="s">
        <v>160</v>
      </c>
      <c r="D125" s="29" t="s">
        <v>86</v>
      </c>
      <c r="E125" s="30">
        <v>38.700000000000003</v>
      </c>
      <c r="F125" s="30">
        <v>38.700000000000003</v>
      </c>
    </row>
    <row r="126" spans="1:6" ht="15.75" x14ac:dyDescent="0.25">
      <c r="A126" s="25" t="s">
        <v>431</v>
      </c>
      <c r="B126" s="26" t="s">
        <v>134</v>
      </c>
      <c r="C126" s="26" t="s">
        <v>160</v>
      </c>
      <c r="D126" s="26"/>
      <c r="E126" s="27">
        <v>37.5</v>
      </c>
      <c r="F126" s="27">
        <v>37.5</v>
      </c>
    </row>
    <row r="127" spans="1:6" ht="31.5" x14ac:dyDescent="0.25">
      <c r="A127" s="28" t="s">
        <v>85</v>
      </c>
      <c r="B127" s="29" t="s">
        <v>134</v>
      </c>
      <c r="C127" s="29" t="s">
        <v>160</v>
      </c>
      <c r="D127" s="29" t="s">
        <v>86</v>
      </c>
      <c r="E127" s="30">
        <v>37.5</v>
      </c>
      <c r="F127" s="30">
        <v>37.5</v>
      </c>
    </row>
    <row r="128" spans="1:6" ht="15.75" x14ac:dyDescent="0.25">
      <c r="A128" s="25" t="s">
        <v>162</v>
      </c>
      <c r="B128" s="26" t="s">
        <v>134</v>
      </c>
      <c r="C128" s="26" t="s">
        <v>163</v>
      </c>
      <c r="D128" s="26"/>
      <c r="E128" s="27">
        <v>130</v>
      </c>
      <c r="F128" s="27">
        <v>130</v>
      </c>
    </row>
    <row r="129" spans="1:6" ht="31.5" x14ac:dyDescent="0.25">
      <c r="A129" s="28" t="s">
        <v>85</v>
      </c>
      <c r="B129" s="29" t="s">
        <v>134</v>
      </c>
      <c r="C129" s="29" t="s">
        <v>163</v>
      </c>
      <c r="D129" s="29" t="s">
        <v>86</v>
      </c>
      <c r="E129" s="30">
        <v>130</v>
      </c>
      <c r="F129" s="30">
        <v>130</v>
      </c>
    </row>
    <row r="130" spans="1:6" ht="31.5" x14ac:dyDescent="0.25">
      <c r="A130" s="25" t="s">
        <v>164</v>
      </c>
      <c r="B130" s="26" t="s">
        <v>134</v>
      </c>
      <c r="C130" s="26" t="s">
        <v>165</v>
      </c>
      <c r="D130" s="26"/>
      <c r="E130" s="27">
        <v>126</v>
      </c>
      <c r="F130" s="27">
        <v>126</v>
      </c>
    </row>
    <row r="131" spans="1:6" ht="31.5" x14ac:dyDescent="0.25">
      <c r="A131" s="28" t="s">
        <v>85</v>
      </c>
      <c r="B131" s="29" t="s">
        <v>134</v>
      </c>
      <c r="C131" s="29" t="s">
        <v>165</v>
      </c>
      <c r="D131" s="29" t="s">
        <v>86</v>
      </c>
      <c r="E131" s="30">
        <v>126</v>
      </c>
      <c r="F131" s="30">
        <v>126</v>
      </c>
    </row>
    <row r="132" spans="1:6" ht="15.75" x14ac:dyDescent="0.25">
      <c r="A132" s="25" t="s">
        <v>166</v>
      </c>
      <c r="B132" s="26" t="s">
        <v>134</v>
      </c>
      <c r="C132" s="26" t="s">
        <v>167</v>
      </c>
      <c r="D132" s="26"/>
      <c r="E132" s="27">
        <v>13509.513999999999</v>
      </c>
      <c r="F132" s="27">
        <v>13509.513999999999</v>
      </c>
    </row>
    <row r="133" spans="1:6" ht="31.5" x14ac:dyDescent="0.25">
      <c r="A133" s="28" t="s">
        <v>85</v>
      </c>
      <c r="B133" s="29" t="s">
        <v>134</v>
      </c>
      <c r="C133" s="29" t="s">
        <v>167</v>
      </c>
      <c r="D133" s="29" t="s">
        <v>86</v>
      </c>
      <c r="E133" s="30">
        <v>13509.513999999999</v>
      </c>
      <c r="F133" s="30">
        <v>13509.513999999999</v>
      </c>
    </row>
    <row r="134" spans="1:6" ht="15.75" x14ac:dyDescent="0.25">
      <c r="A134" s="25" t="s">
        <v>170</v>
      </c>
      <c r="B134" s="26" t="s">
        <v>134</v>
      </c>
      <c r="C134" s="26" t="s">
        <v>171</v>
      </c>
      <c r="D134" s="26"/>
      <c r="E134" s="27">
        <v>1918.9659999999999</v>
      </c>
      <c r="F134" s="27">
        <v>1918.9659999999999</v>
      </c>
    </row>
    <row r="135" spans="1:6" ht="15.75" x14ac:dyDescent="0.25">
      <c r="A135" s="25" t="s">
        <v>166</v>
      </c>
      <c r="B135" s="26" t="s">
        <v>134</v>
      </c>
      <c r="C135" s="26" t="s">
        <v>172</v>
      </c>
      <c r="D135" s="26"/>
      <c r="E135" s="27">
        <v>1918.9659999999999</v>
      </c>
      <c r="F135" s="27">
        <v>1918.9659999999999</v>
      </c>
    </row>
    <row r="136" spans="1:6" ht="31.5" x14ac:dyDescent="0.25">
      <c r="A136" s="28" t="s">
        <v>85</v>
      </c>
      <c r="B136" s="29" t="s">
        <v>134</v>
      </c>
      <c r="C136" s="29" t="s">
        <v>172</v>
      </c>
      <c r="D136" s="29" t="s">
        <v>86</v>
      </c>
      <c r="E136" s="30">
        <v>1918.9659999999999</v>
      </c>
      <c r="F136" s="30">
        <v>1918.9659999999999</v>
      </c>
    </row>
    <row r="137" spans="1:6" ht="31.5" x14ac:dyDescent="0.25">
      <c r="A137" s="25" t="s">
        <v>174</v>
      </c>
      <c r="B137" s="26" t="s">
        <v>134</v>
      </c>
      <c r="C137" s="26" t="s">
        <v>175</v>
      </c>
      <c r="D137" s="26"/>
      <c r="E137" s="27">
        <v>20382.62</v>
      </c>
      <c r="F137" s="27">
        <v>20382.62</v>
      </c>
    </row>
    <row r="138" spans="1:6" ht="15.75" x14ac:dyDescent="0.25">
      <c r="A138" s="25" t="s">
        <v>176</v>
      </c>
      <c r="B138" s="26" t="s">
        <v>134</v>
      </c>
      <c r="C138" s="26" t="s">
        <v>177</v>
      </c>
      <c r="D138" s="26"/>
      <c r="E138" s="27">
        <v>19982.62</v>
      </c>
      <c r="F138" s="27">
        <v>19982.62</v>
      </c>
    </row>
    <row r="139" spans="1:6" ht="31.5" x14ac:dyDescent="0.25">
      <c r="A139" s="28" t="s">
        <v>85</v>
      </c>
      <c r="B139" s="29" t="s">
        <v>134</v>
      </c>
      <c r="C139" s="29" t="s">
        <v>177</v>
      </c>
      <c r="D139" s="29" t="s">
        <v>86</v>
      </c>
      <c r="E139" s="30">
        <v>19982.62</v>
      </c>
      <c r="F139" s="30">
        <v>19982.62</v>
      </c>
    </row>
    <row r="140" spans="1:6" ht="15.75" x14ac:dyDescent="0.25">
      <c r="A140" s="25" t="s">
        <v>179</v>
      </c>
      <c r="B140" s="26" t="s">
        <v>134</v>
      </c>
      <c r="C140" s="26" t="s">
        <v>180</v>
      </c>
      <c r="D140" s="26"/>
      <c r="E140" s="27">
        <v>400</v>
      </c>
      <c r="F140" s="27">
        <v>400</v>
      </c>
    </row>
    <row r="141" spans="1:6" ht="31.5" x14ac:dyDescent="0.25">
      <c r="A141" s="28" t="s">
        <v>85</v>
      </c>
      <c r="B141" s="29" t="s">
        <v>134</v>
      </c>
      <c r="C141" s="29" t="s">
        <v>180</v>
      </c>
      <c r="D141" s="29" t="s">
        <v>86</v>
      </c>
      <c r="E141" s="30">
        <v>400</v>
      </c>
      <c r="F141" s="30">
        <v>400</v>
      </c>
    </row>
    <row r="142" spans="1:6" ht="15.75" x14ac:dyDescent="0.25">
      <c r="A142" s="25" t="s">
        <v>191</v>
      </c>
      <c r="B142" s="26" t="s">
        <v>134</v>
      </c>
      <c r="C142" s="26" t="s">
        <v>192</v>
      </c>
      <c r="D142" s="26"/>
      <c r="E142" s="27">
        <v>4224.7700000000004</v>
      </c>
      <c r="F142" s="27">
        <v>4209.7700000000004</v>
      </c>
    </row>
    <row r="143" spans="1:6" ht="15.75" x14ac:dyDescent="0.25">
      <c r="A143" s="25" t="s">
        <v>193</v>
      </c>
      <c r="B143" s="26" t="s">
        <v>134</v>
      </c>
      <c r="C143" s="26" t="s">
        <v>194</v>
      </c>
      <c r="D143" s="26"/>
      <c r="E143" s="27">
        <v>4224.7700000000004</v>
      </c>
      <c r="F143" s="27">
        <v>4209.7700000000004</v>
      </c>
    </row>
    <row r="144" spans="1:6" ht="47.25" x14ac:dyDescent="0.25">
      <c r="A144" s="28" t="s">
        <v>21</v>
      </c>
      <c r="B144" s="29" t="s">
        <v>134</v>
      </c>
      <c r="C144" s="29" t="s">
        <v>194</v>
      </c>
      <c r="D144" s="29" t="s">
        <v>22</v>
      </c>
      <c r="E144" s="30">
        <v>3809.77</v>
      </c>
      <c r="F144" s="30">
        <v>3794.77</v>
      </c>
    </row>
    <row r="145" spans="1:6" ht="15.75" x14ac:dyDescent="0.25">
      <c r="A145" s="28" t="s">
        <v>25</v>
      </c>
      <c r="B145" s="29" t="s">
        <v>134</v>
      </c>
      <c r="C145" s="29" t="s">
        <v>194</v>
      </c>
      <c r="D145" s="29" t="s">
        <v>26</v>
      </c>
      <c r="E145" s="30">
        <v>414</v>
      </c>
      <c r="F145" s="30">
        <v>414</v>
      </c>
    </row>
    <row r="146" spans="1:6" ht="15.75" x14ac:dyDescent="0.25">
      <c r="A146" s="28" t="s">
        <v>38</v>
      </c>
      <c r="B146" s="29" t="s">
        <v>134</v>
      </c>
      <c r="C146" s="29" t="s">
        <v>194</v>
      </c>
      <c r="D146" s="29" t="s">
        <v>39</v>
      </c>
      <c r="E146" s="30">
        <v>1</v>
      </c>
      <c r="F146" s="30">
        <v>1</v>
      </c>
    </row>
    <row r="147" spans="1:6" ht="15.75" x14ac:dyDescent="0.25">
      <c r="A147" s="25" t="s">
        <v>195</v>
      </c>
      <c r="B147" s="26" t="s">
        <v>134</v>
      </c>
      <c r="C147" s="26" t="s">
        <v>196</v>
      </c>
      <c r="D147" s="26"/>
      <c r="E147" s="27">
        <v>10195.42</v>
      </c>
      <c r="F147" s="27">
        <v>10195.42</v>
      </c>
    </row>
    <row r="148" spans="1:6" ht="15.75" x14ac:dyDescent="0.25">
      <c r="A148" s="25" t="s">
        <v>197</v>
      </c>
      <c r="B148" s="26" t="s">
        <v>134</v>
      </c>
      <c r="C148" s="26" t="s">
        <v>198</v>
      </c>
      <c r="D148" s="26"/>
      <c r="E148" s="27">
        <v>10195.42</v>
      </c>
      <c r="F148" s="27">
        <v>10195.42</v>
      </c>
    </row>
    <row r="149" spans="1:6" ht="31.5" x14ac:dyDescent="0.25">
      <c r="A149" s="28" t="s">
        <v>85</v>
      </c>
      <c r="B149" s="29" t="s">
        <v>134</v>
      </c>
      <c r="C149" s="29" t="s">
        <v>198</v>
      </c>
      <c r="D149" s="29" t="s">
        <v>86</v>
      </c>
      <c r="E149" s="30">
        <v>10195.42</v>
      </c>
      <c r="F149" s="30">
        <v>10195.42</v>
      </c>
    </row>
    <row r="150" spans="1:6" ht="15.75" x14ac:dyDescent="0.25">
      <c r="A150" s="25" t="s">
        <v>201</v>
      </c>
      <c r="B150" s="26" t="s">
        <v>134</v>
      </c>
      <c r="C150" s="26" t="s">
        <v>202</v>
      </c>
      <c r="D150" s="26"/>
      <c r="E150" s="27">
        <v>1526.8</v>
      </c>
      <c r="F150" s="27">
        <v>1526.8</v>
      </c>
    </row>
    <row r="151" spans="1:6" ht="15.75" x14ac:dyDescent="0.25">
      <c r="A151" s="25" t="s">
        <v>203</v>
      </c>
      <c r="B151" s="26" t="s">
        <v>134</v>
      </c>
      <c r="C151" s="26" t="s">
        <v>204</v>
      </c>
      <c r="D151" s="26"/>
      <c r="E151" s="27">
        <v>1526.8</v>
      </c>
      <c r="F151" s="27">
        <v>1526.8</v>
      </c>
    </row>
    <row r="152" spans="1:6" ht="31.5" x14ac:dyDescent="0.25">
      <c r="A152" s="28" t="s">
        <v>85</v>
      </c>
      <c r="B152" s="29" t="s">
        <v>134</v>
      </c>
      <c r="C152" s="29" t="s">
        <v>204</v>
      </c>
      <c r="D152" s="29" t="s">
        <v>86</v>
      </c>
      <c r="E152" s="30">
        <v>1526.8</v>
      </c>
      <c r="F152" s="30">
        <v>1526.8</v>
      </c>
    </row>
    <row r="153" spans="1:6" ht="31.5" x14ac:dyDescent="0.25">
      <c r="A153" s="25" t="s">
        <v>208</v>
      </c>
      <c r="B153" s="26" t="s">
        <v>134</v>
      </c>
      <c r="C153" s="26" t="s">
        <v>209</v>
      </c>
      <c r="D153" s="26"/>
      <c r="E153" s="27">
        <v>5338.87</v>
      </c>
      <c r="F153" s="27">
        <v>5438.87</v>
      </c>
    </row>
    <row r="154" spans="1:6" ht="15.75" x14ac:dyDescent="0.25">
      <c r="A154" s="25" t="s">
        <v>210</v>
      </c>
      <c r="B154" s="26" t="s">
        <v>134</v>
      </c>
      <c r="C154" s="26" t="s">
        <v>211</v>
      </c>
      <c r="D154" s="26"/>
      <c r="E154" s="27">
        <v>250</v>
      </c>
      <c r="F154" s="27">
        <v>300</v>
      </c>
    </row>
    <row r="155" spans="1:6" ht="31.5" x14ac:dyDescent="0.25">
      <c r="A155" s="25" t="s">
        <v>212</v>
      </c>
      <c r="B155" s="26" t="s">
        <v>134</v>
      </c>
      <c r="C155" s="26" t="s">
        <v>213</v>
      </c>
      <c r="D155" s="26"/>
      <c r="E155" s="27">
        <v>250</v>
      </c>
      <c r="F155" s="27">
        <v>300</v>
      </c>
    </row>
    <row r="156" spans="1:6" ht="31.5" x14ac:dyDescent="0.25">
      <c r="A156" s="28" t="s">
        <v>85</v>
      </c>
      <c r="B156" s="29" t="s">
        <v>134</v>
      </c>
      <c r="C156" s="29" t="s">
        <v>213</v>
      </c>
      <c r="D156" s="29" t="s">
        <v>86</v>
      </c>
      <c r="E156" s="30">
        <v>250</v>
      </c>
      <c r="F156" s="30">
        <v>300</v>
      </c>
    </row>
    <row r="157" spans="1:6" ht="15.75" x14ac:dyDescent="0.25">
      <c r="A157" s="25" t="s">
        <v>214</v>
      </c>
      <c r="B157" s="26" t="s">
        <v>134</v>
      </c>
      <c r="C157" s="26" t="s">
        <v>215</v>
      </c>
      <c r="D157" s="26"/>
      <c r="E157" s="27">
        <v>650</v>
      </c>
      <c r="F157" s="27">
        <v>700</v>
      </c>
    </row>
    <row r="158" spans="1:6" ht="31.5" x14ac:dyDescent="0.25">
      <c r="A158" s="25" t="s">
        <v>216</v>
      </c>
      <c r="B158" s="26" t="s">
        <v>134</v>
      </c>
      <c r="C158" s="26" t="s">
        <v>217</v>
      </c>
      <c r="D158" s="26"/>
      <c r="E158" s="27">
        <v>650</v>
      </c>
      <c r="F158" s="27">
        <v>700</v>
      </c>
    </row>
    <row r="159" spans="1:6" ht="31.5" x14ac:dyDescent="0.25">
      <c r="A159" s="28" t="s">
        <v>85</v>
      </c>
      <c r="B159" s="29" t="s">
        <v>134</v>
      </c>
      <c r="C159" s="29" t="s">
        <v>217</v>
      </c>
      <c r="D159" s="29" t="s">
        <v>86</v>
      </c>
      <c r="E159" s="30">
        <v>650</v>
      </c>
      <c r="F159" s="30">
        <v>700</v>
      </c>
    </row>
    <row r="160" spans="1:6" ht="15.75" x14ac:dyDescent="0.25">
      <c r="A160" s="25" t="s">
        <v>218</v>
      </c>
      <c r="B160" s="26" t="s">
        <v>134</v>
      </c>
      <c r="C160" s="26" t="s">
        <v>219</v>
      </c>
      <c r="D160" s="26"/>
      <c r="E160" s="27">
        <v>4438.87</v>
      </c>
      <c r="F160" s="27">
        <v>4438.87</v>
      </c>
    </row>
    <row r="161" spans="1:6" ht="15.75" x14ac:dyDescent="0.25">
      <c r="A161" s="25" t="s">
        <v>220</v>
      </c>
      <c r="B161" s="26" t="s">
        <v>134</v>
      </c>
      <c r="C161" s="26" t="s">
        <v>221</v>
      </c>
      <c r="D161" s="26"/>
      <c r="E161" s="27">
        <v>4438.87</v>
      </c>
      <c r="F161" s="27">
        <v>4438.87</v>
      </c>
    </row>
    <row r="162" spans="1:6" ht="31.5" x14ac:dyDescent="0.25">
      <c r="A162" s="28" t="s">
        <v>85</v>
      </c>
      <c r="B162" s="29" t="s">
        <v>134</v>
      </c>
      <c r="C162" s="29" t="s">
        <v>221</v>
      </c>
      <c r="D162" s="29" t="s">
        <v>86</v>
      </c>
      <c r="E162" s="30">
        <v>4438.87</v>
      </c>
      <c r="F162" s="30">
        <v>4438.87</v>
      </c>
    </row>
    <row r="163" spans="1:6" ht="15.75" x14ac:dyDescent="0.25">
      <c r="A163" s="25" t="s">
        <v>105</v>
      </c>
      <c r="B163" s="26" t="s">
        <v>134</v>
      </c>
      <c r="C163" s="26" t="s">
        <v>106</v>
      </c>
      <c r="D163" s="26"/>
      <c r="E163" s="27">
        <v>135</v>
      </c>
      <c r="F163" s="27"/>
    </row>
    <row r="164" spans="1:6" ht="15.75" x14ac:dyDescent="0.25">
      <c r="A164" s="25" t="s">
        <v>222</v>
      </c>
      <c r="B164" s="26" t="s">
        <v>134</v>
      </c>
      <c r="C164" s="26" t="s">
        <v>223</v>
      </c>
      <c r="D164" s="26"/>
      <c r="E164" s="27">
        <v>135</v>
      </c>
      <c r="F164" s="27"/>
    </row>
    <row r="165" spans="1:6" ht="31.5" x14ac:dyDescent="0.25">
      <c r="A165" s="25" t="s">
        <v>224</v>
      </c>
      <c r="B165" s="26" t="s">
        <v>134</v>
      </c>
      <c r="C165" s="26" t="s">
        <v>227</v>
      </c>
      <c r="D165" s="26"/>
      <c r="E165" s="27">
        <v>135</v>
      </c>
      <c r="F165" s="27"/>
    </row>
    <row r="166" spans="1:6" ht="31.5" x14ac:dyDescent="0.25">
      <c r="A166" s="28" t="s">
        <v>85</v>
      </c>
      <c r="B166" s="29" t="s">
        <v>134</v>
      </c>
      <c r="C166" s="29" t="s">
        <v>227</v>
      </c>
      <c r="D166" s="29" t="s">
        <v>86</v>
      </c>
      <c r="E166" s="30">
        <v>135</v>
      </c>
      <c r="F166" s="30"/>
    </row>
    <row r="167" spans="1:6" ht="31.5" x14ac:dyDescent="0.25">
      <c r="A167" s="24" t="s">
        <v>229</v>
      </c>
      <c r="B167" s="22" t="s">
        <v>230</v>
      </c>
      <c r="C167" s="22"/>
      <c r="D167" s="22"/>
      <c r="E167" s="23">
        <v>11549.965</v>
      </c>
      <c r="F167" s="23">
        <v>11489.965</v>
      </c>
    </row>
    <row r="168" spans="1:6" ht="31.5" x14ac:dyDescent="0.25">
      <c r="A168" s="25" t="s">
        <v>55</v>
      </c>
      <c r="B168" s="26" t="s">
        <v>230</v>
      </c>
      <c r="C168" s="26" t="s">
        <v>56</v>
      </c>
      <c r="D168" s="26"/>
      <c r="E168" s="27">
        <v>6867.0649999999996</v>
      </c>
      <c r="F168" s="27">
        <v>6867.0649999999996</v>
      </c>
    </row>
    <row r="169" spans="1:6" ht="31.5" x14ac:dyDescent="0.25">
      <c r="A169" s="25" t="s">
        <v>57</v>
      </c>
      <c r="B169" s="26" t="s">
        <v>230</v>
      </c>
      <c r="C169" s="26" t="s">
        <v>58</v>
      </c>
      <c r="D169" s="26"/>
      <c r="E169" s="27">
        <v>6373.8</v>
      </c>
      <c r="F169" s="27">
        <v>6373.8</v>
      </c>
    </row>
    <row r="170" spans="1:6" ht="15.75" x14ac:dyDescent="0.25">
      <c r="A170" s="25"/>
      <c r="B170" s="26" t="s">
        <v>230</v>
      </c>
      <c r="C170" s="26" t="s">
        <v>432</v>
      </c>
      <c r="D170" s="26"/>
      <c r="E170" s="27">
        <v>744.8</v>
      </c>
      <c r="F170" s="27">
        <v>744.8</v>
      </c>
    </row>
    <row r="171" spans="1:6" ht="47.25" x14ac:dyDescent="0.25">
      <c r="A171" s="25" t="s">
        <v>237</v>
      </c>
      <c r="B171" s="26" t="s">
        <v>230</v>
      </c>
      <c r="C171" s="26" t="s">
        <v>238</v>
      </c>
      <c r="D171" s="26"/>
      <c r="E171" s="27">
        <v>744.8</v>
      </c>
      <c r="F171" s="27">
        <v>744.8</v>
      </c>
    </row>
    <row r="172" spans="1:6" ht="15.75" x14ac:dyDescent="0.25">
      <c r="A172" s="28" t="s">
        <v>111</v>
      </c>
      <c r="B172" s="29" t="s">
        <v>230</v>
      </c>
      <c r="C172" s="29" t="s">
        <v>238</v>
      </c>
      <c r="D172" s="29" t="s">
        <v>112</v>
      </c>
      <c r="E172" s="30">
        <v>744.8</v>
      </c>
      <c r="F172" s="30">
        <v>744.8</v>
      </c>
    </row>
    <row r="173" spans="1:6" ht="47.25" x14ac:dyDescent="0.25">
      <c r="A173" s="25" t="s">
        <v>239</v>
      </c>
      <c r="B173" s="26" t="s">
        <v>230</v>
      </c>
      <c r="C173" s="26" t="s">
        <v>240</v>
      </c>
      <c r="D173" s="26"/>
      <c r="E173" s="27">
        <v>5629</v>
      </c>
      <c r="F173" s="27">
        <v>5629</v>
      </c>
    </row>
    <row r="174" spans="1:6" ht="78.75" x14ac:dyDescent="0.25">
      <c r="A174" s="31" t="s">
        <v>241</v>
      </c>
      <c r="B174" s="26" t="s">
        <v>230</v>
      </c>
      <c r="C174" s="26" t="s">
        <v>243</v>
      </c>
      <c r="D174" s="26"/>
      <c r="E174" s="27">
        <v>5629</v>
      </c>
      <c r="F174" s="27">
        <v>5629</v>
      </c>
    </row>
    <row r="175" spans="1:6" ht="15.75" x14ac:dyDescent="0.25">
      <c r="A175" s="28" t="s">
        <v>63</v>
      </c>
      <c r="B175" s="29" t="s">
        <v>230</v>
      </c>
      <c r="C175" s="29" t="s">
        <v>243</v>
      </c>
      <c r="D175" s="29" t="s">
        <v>64</v>
      </c>
      <c r="E175" s="30">
        <v>5629</v>
      </c>
      <c r="F175" s="30">
        <v>5629</v>
      </c>
    </row>
    <row r="176" spans="1:6" ht="15.75" x14ac:dyDescent="0.25">
      <c r="A176" s="25" t="s">
        <v>69</v>
      </c>
      <c r="B176" s="26" t="s">
        <v>230</v>
      </c>
      <c r="C176" s="26" t="s">
        <v>70</v>
      </c>
      <c r="D176" s="26"/>
      <c r="E176" s="27">
        <v>493.26499999999999</v>
      </c>
      <c r="F176" s="27">
        <v>493.26499999999999</v>
      </c>
    </row>
    <row r="177" spans="1:6" ht="15.75" x14ac:dyDescent="0.25">
      <c r="A177" s="25" t="s">
        <v>244</v>
      </c>
      <c r="B177" s="26" t="s">
        <v>230</v>
      </c>
      <c r="C177" s="26" t="s">
        <v>245</v>
      </c>
      <c r="D177" s="26"/>
      <c r="E177" s="27">
        <v>493.26499999999999</v>
      </c>
      <c r="F177" s="27">
        <v>493.26499999999999</v>
      </c>
    </row>
    <row r="178" spans="1:6" ht="15.75" x14ac:dyDescent="0.25">
      <c r="A178" s="28" t="s">
        <v>25</v>
      </c>
      <c r="B178" s="29" t="s">
        <v>230</v>
      </c>
      <c r="C178" s="29" t="s">
        <v>245</v>
      </c>
      <c r="D178" s="29" t="s">
        <v>26</v>
      </c>
      <c r="E178" s="30">
        <v>493.26499999999999</v>
      </c>
      <c r="F178" s="30">
        <v>493.26499999999999</v>
      </c>
    </row>
    <row r="179" spans="1:6" ht="31.5" x14ac:dyDescent="0.25">
      <c r="A179" s="25" t="s">
        <v>79</v>
      </c>
      <c r="B179" s="26" t="s">
        <v>230</v>
      </c>
      <c r="C179" s="26" t="s">
        <v>80</v>
      </c>
      <c r="D179" s="26"/>
      <c r="E179" s="27">
        <v>4672</v>
      </c>
      <c r="F179" s="27">
        <v>4612</v>
      </c>
    </row>
    <row r="180" spans="1:6" ht="15.75" x14ac:dyDescent="0.25">
      <c r="A180" s="25" t="s">
        <v>246</v>
      </c>
      <c r="B180" s="26" t="s">
        <v>230</v>
      </c>
      <c r="C180" s="26" t="s">
        <v>247</v>
      </c>
      <c r="D180" s="26"/>
      <c r="E180" s="27">
        <v>4672</v>
      </c>
      <c r="F180" s="27">
        <v>4612</v>
      </c>
    </row>
    <row r="181" spans="1:6" ht="15.75" x14ac:dyDescent="0.25">
      <c r="A181" s="25" t="s">
        <v>248</v>
      </c>
      <c r="B181" s="26" t="s">
        <v>230</v>
      </c>
      <c r="C181" s="26" t="s">
        <v>249</v>
      </c>
      <c r="D181" s="26"/>
      <c r="E181" s="27">
        <v>4672</v>
      </c>
      <c r="F181" s="27">
        <v>4612</v>
      </c>
    </row>
    <row r="182" spans="1:6" ht="47.25" x14ac:dyDescent="0.25">
      <c r="A182" s="28" t="s">
        <v>21</v>
      </c>
      <c r="B182" s="29" t="s">
        <v>230</v>
      </c>
      <c r="C182" s="29" t="s">
        <v>249</v>
      </c>
      <c r="D182" s="29" t="s">
        <v>22</v>
      </c>
      <c r="E182" s="30">
        <v>4393.8999999999996</v>
      </c>
      <c r="F182" s="30">
        <v>4393.8999999999996</v>
      </c>
    </row>
    <row r="183" spans="1:6" ht="15.75" x14ac:dyDescent="0.25">
      <c r="A183" s="28" t="s">
        <v>25</v>
      </c>
      <c r="B183" s="29" t="s">
        <v>230</v>
      </c>
      <c r="C183" s="29" t="s">
        <v>249</v>
      </c>
      <c r="D183" s="29" t="s">
        <v>26</v>
      </c>
      <c r="E183" s="30">
        <v>277.10000000000002</v>
      </c>
      <c r="F183" s="30">
        <v>217.1</v>
      </c>
    </row>
    <row r="184" spans="1:6" ht="15.75" x14ac:dyDescent="0.25">
      <c r="A184" s="28" t="s">
        <v>38</v>
      </c>
      <c r="B184" s="29" t="s">
        <v>230</v>
      </c>
      <c r="C184" s="29" t="s">
        <v>249</v>
      </c>
      <c r="D184" s="29" t="s">
        <v>39</v>
      </c>
      <c r="E184" s="30">
        <v>1</v>
      </c>
      <c r="F184" s="30">
        <v>1</v>
      </c>
    </row>
    <row r="185" spans="1:6" ht="15.75" x14ac:dyDescent="0.25">
      <c r="A185" s="25" t="s">
        <v>15</v>
      </c>
      <c r="B185" s="26" t="s">
        <v>230</v>
      </c>
      <c r="C185" s="26" t="s">
        <v>16</v>
      </c>
      <c r="D185" s="26"/>
      <c r="E185" s="27">
        <v>10.9</v>
      </c>
      <c r="F185" s="27">
        <v>10.9</v>
      </c>
    </row>
    <row r="186" spans="1:6" ht="15.75" x14ac:dyDescent="0.25">
      <c r="A186" s="25" t="s">
        <v>17</v>
      </c>
      <c r="B186" s="26" t="s">
        <v>230</v>
      </c>
      <c r="C186" s="26" t="s">
        <v>18</v>
      </c>
      <c r="D186" s="26"/>
      <c r="E186" s="27">
        <v>10.9</v>
      </c>
      <c r="F186" s="27">
        <v>10.9</v>
      </c>
    </row>
    <row r="187" spans="1:6" ht="110.25" x14ac:dyDescent="0.25">
      <c r="A187" s="31" t="s">
        <v>254</v>
      </c>
      <c r="B187" s="26" t="s">
        <v>230</v>
      </c>
      <c r="C187" s="26" t="s">
        <v>255</v>
      </c>
      <c r="D187" s="26"/>
      <c r="E187" s="27">
        <v>10.9</v>
      </c>
      <c r="F187" s="27">
        <v>10.9</v>
      </c>
    </row>
    <row r="188" spans="1:6" ht="15.75" x14ac:dyDescent="0.25">
      <c r="A188" s="28" t="s">
        <v>25</v>
      </c>
      <c r="B188" s="29" t="s">
        <v>230</v>
      </c>
      <c r="C188" s="29" t="s">
        <v>255</v>
      </c>
      <c r="D188" s="29" t="s">
        <v>26</v>
      </c>
      <c r="E188" s="30">
        <v>10.9</v>
      </c>
      <c r="F188" s="30">
        <v>10.9</v>
      </c>
    </row>
    <row r="189" spans="1:6" ht="31.5" x14ac:dyDescent="0.25">
      <c r="A189" s="24" t="s">
        <v>256</v>
      </c>
      <c r="B189" s="22" t="s">
        <v>257</v>
      </c>
      <c r="C189" s="22"/>
      <c r="D189" s="22"/>
      <c r="E189" s="23">
        <v>351376.17599999998</v>
      </c>
      <c r="F189" s="23">
        <v>350856.97600000002</v>
      </c>
    </row>
    <row r="190" spans="1:6" ht="15.75" x14ac:dyDescent="0.25">
      <c r="A190" s="25" t="s">
        <v>258</v>
      </c>
      <c r="B190" s="26" t="s">
        <v>257</v>
      </c>
      <c r="C190" s="26" t="s">
        <v>259</v>
      </c>
      <c r="D190" s="26"/>
      <c r="E190" s="27">
        <v>348475.37599999999</v>
      </c>
      <c r="F190" s="27">
        <v>347956.17599999998</v>
      </c>
    </row>
    <row r="191" spans="1:6" ht="15.75" x14ac:dyDescent="0.25">
      <c r="A191" s="25" t="s">
        <v>260</v>
      </c>
      <c r="B191" s="26" t="s">
        <v>257</v>
      </c>
      <c r="C191" s="26" t="s">
        <v>261</v>
      </c>
      <c r="D191" s="26"/>
      <c r="E191" s="27">
        <v>121577.3</v>
      </c>
      <c r="F191" s="27">
        <v>121943.6</v>
      </c>
    </row>
    <row r="192" spans="1:6" ht="31.5" x14ac:dyDescent="0.25">
      <c r="A192" s="25" t="s">
        <v>262</v>
      </c>
      <c r="B192" s="26" t="s">
        <v>257</v>
      </c>
      <c r="C192" s="26" t="s">
        <v>263</v>
      </c>
      <c r="D192" s="26"/>
      <c r="E192" s="27">
        <v>112537.9</v>
      </c>
      <c r="F192" s="27">
        <v>112537.9</v>
      </c>
    </row>
    <row r="193" spans="1:6" ht="31.5" x14ac:dyDescent="0.25">
      <c r="A193" s="28" t="s">
        <v>85</v>
      </c>
      <c r="B193" s="29" t="s">
        <v>257</v>
      </c>
      <c r="C193" s="29" t="s">
        <v>263</v>
      </c>
      <c r="D193" s="29" t="s">
        <v>86</v>
      </c>
      <c r="E193" s="30">
        <v>38015.9</v>
      </c>
      <c r="F193" s="30">
        <v>38015.9</v>
      </c>
    </row>
    <row r="194" spans="1:6" ht="31.5" x14ac:dyDescent="0.25">
      <c r="A194" s="25" t="s">
        <v>264</v>
      </c>
      <c r="B194" s="26" t="s">
        <v>257</v>
      </c>
      <c r="C194" s="26" t="s">
        <v>265</v>
      </c>
      <c r="D194" s="26"/>
      <c r="E194" s="27">
        <v>74522</v>
      </c>
      <c r="F194" s="27">
        <v>74522</v>
      </c>
    </row>
    <row r="195" spans="1:6" ht="31.5" x14ac:dyDescent="0.25">
      <c r="A195" s="28" t="s">
        <v>85</v>
      </c>
      <c r="B195" s="29" t="s">
        <v>257</v>
      </c>
      <c r="C195" s="29" t="s">
        <v>265</v>
      </c>
      <c r="D195" s="29" t="s">
        <v>86</v>
      </c>
      <c r="E195" s="30">
        <v>74522</v>
      </c>
      <c r="F195" s="30">
        <v>74522</v>
      </c>
    </row>
    <row r="196" spans="1:6" ht="47.25" x14ac:dyDescent="0.25">
      <c r="A196" s="25" t="s">
        <v>266</v>
      </c>
      <c r="B196" s="26" t="s">
        <v>257</v>
      </c>
      <c r="C196" s="26" t="s">
        <v>267</v>
      </c>
      <c r="D196" s="26"/>
      <c r="E196" s="27">
        <v>5025.8999999999996</v>
      </c>
      <c r="F196" s="27">
        <v>5392.2</v>
      </c>
    </row>
    <row r="197" spans="1:6" ht="47.25" x14ac:dyDescent="0.25">
      <c r="A197" s="25" t="s">
        <v>266</v>
      </c>
      <c r="B197" s="26" t="s">
        <v>257</v>
      </c>
      <c r="C197" s="26" t="s">
        <v>268</v>
      </c>
      <c r="D197" s="26"/>
      <c r="E197" s="27">
        <v>5025.8999999999996</v>
      </c>
      <c r="F197" s="27">
        <v>5392.2</v>
      </c>
    </row>
    <row r="198" spans="1:6" ht="31.5" x14ac:dyDescent="0.25">
      <c r="A198" s="28" t="s">
        <v>85</v>
      </c>
      <c r="B198" s="29" t="s">
        <v>257</v>
      </c>
      <c r="C198" s="29" t="s">
        <v>268</v>
      </c>
      <c r="D198" s="29" t="s">
        <v>86</v>
      </c>
      <c r="E198" s="30">
        <v>5025.8999999999996</v>
      </c>
      <c r="F198" s="30">
        <v>5392.2</v>
      </c>
    </row>
    <row r="199" spans="1:6" ht="15.75" x14ac:dyDescent="0.25">
      <c r="A199" s="25" t="s">
        <v>269</v>
      </c>
      <c r="B199" s="26" t="s">
        <v>257</v>
      </c>
      <c r="C199" s="26" t="s">
        <v>270</v>
      </c>
      <c r="D199" s="26"/>
      <c r="E199" s="27">
        <v>2500</v>
      </c>
      <c r="F199" s="27">
        <v>2500</v>
      </c>
    </row>
    <row r="200" spans="1:6" ht="31.5" x14ac:dyDescent="0.25">
      <c r="A200" s="28" t="s">
        <v>85</v>
      </c>
      <c r="B200" s="29" t="s">
        <v>257</v>
      </c>
      <c r="C200" s="29" t="s">
        <v>270</v>
      </c>
      <c r="D200" s="29" t="s">
        <v>86</v>
      </c>
      <c r="E200" s="30">
        <v>2500</v>
      </c>
      <c r="F200" s="30">
        <v>2500</v>
      </c>
    </row>
    <row r="201" spans="1:6" ht="15.75" x14ac:dyDescent="0.25">
      <c r="A201" s="25" t="s">
        <v>271</v>
      </c>
      <c r="B201" s="26" t="s">
        <v>257</v>
      </c>
      <c r="C201" s="26" t="s">
        <v>272</v>
      </c>
      <c r="D201" s="26"/>
      <c r="E201" s="27">
        <v>800</v>
      </c>
      <c r="F201" s="27">
        <v>800</v>
      </c>
    </row>
    <row r="202" spans="1:6" ht="31.5" x14ac:dyDescent="0.25">
      <c r="A202" s="28" t="s">
        <v>85</v>
      </c>
      <c r="B202" s="29" t="s">
        <v>257</v>
      </c>
      <c r="C202" s="29" t="s">
        <v>272</v>
      </c>
      <c r="D202" s="29" t="s">
        <v>86</v>
      </c>
      <c r="E202" s="30">
        <v>800</v>
      </c>
      <c r="F202" s="30">
        <v>800</v>
      </c>
    </row>
    <row r="203" spans="1:6" ht="15.75" x14ac:dyDescent="0.25">
      <c r="A203" s="25" t="s">
        <v>273</v>
      </c>
      <c r="B203" s="26" t="s">
        <v>257</v>
      </c>
      <c r="C203" s="26" t="s">
        <v>274</v>
      </c>
      <c r="D203" s="26"/>
      <c r="E203" s="27">
        <v>600</v>
      </c>
      <c r="F203" s="27">
        <v>600</v>
      </c>
    </row>
    <row r="204" spans="1:6" ht="31.5" x14ac:dyDescent="0.25">
      <c r="A204" s="28" t="s">
        <v>85</v>
      </c>
      <c r="B204" s="29" t="s">
        <v>257</v>
      </c>
      <c r="C204" s="29" t="s">
        <v>274</v>
      </c>
      <c r="D204" s="29" t="s">
        <v>86</v>
      </c>
      <c r="E204" s="30">
        <v>600</v>
      </c>
      <c r="F204" s="30">
        <v>600</v>
      </c>
    </row>
    <row r="205" spans="1:6" ht="15.75" x14ac:dyDescent="0.25">
      <c r="A205" s="25" t="s">
        <v>279</v>
      </c>
      <c r="B205" s="26" t="s">
        <v>257</v>
      </c>
      <c r="C205" s="26" t="s">
        <v>280</v>
      </c>
      <c r="D205" s="26"/>
      <c r="E205" s="27">
        <v>113.5</v>
      </c>
      <c r="F205" s="27">
        <v>113.5</v>
      </c>
    </row>
    <row r="206" spans="1:6" ht="31.5" x14ac:dyDescent="0.25">
      <c r="A206" s="28" t="s">
        <v>85</v>
      </c>
      <c r="B206" s="29" t="s">
        <v>257</v>
      </c>
      <c r="C206" s="29" t="s">
        <v>280</v>
      </c>
      <c r="D206" s="29" t="s">
        <v>86</v>
      </c>
      <c r="E206" s="30">
        <v>113.5</v>
      </c>
      <c r="F206" s="30">
        <v>113.5</v>
      </c>
    </row>
    <row r="207" spans="1:6" ht="15.75" x14ac:dyDescent="0.25">
      <c r="A207" s="25" t="s">
        <v>282</v>
      </c>
      <c r="B207" s="26" t="s">
        <v>257</v>
      </c>
      <c r="C207" s="26" t="s">
        <v>283</v>
      </c>
      <c r="D207" s="26"/>
      <c r="E207" s="27">
        <v>191642.99</v>
      </c>
      <c r="F207" s="27">
        <v>190877.49</v>
      </c>
    </row>
    <row r="208" spans="1:6" ht="15.75" x14ac:dyDescent="0.25">
      <c r="A208" s="25" t="s">
        <v>284</v>
      </c>
      <c r="B208" s="26" t="s">
        <v>257</v>
      </c>
      <c r="C208" s="26" t="s">
        <v>285</v>
      </c>
      <c r="D208" s="26"/>
      <c r="E208" s="27">
        <v>181033.39</v>
      </c>
      <c r="F208" s="27">
        <v>181033.39</v>
      </c>
    </row>
    <row r="209" spans="1:6" ht="31.5" x14ac:dyDescent="0.25">
      <c r="A209" s="28" t="s">
        <v>85</v>
      </c>
      <c r="B209" s="29" t="s">
        <v>257</v>
      </c>
      <c r="C209" s="29" t="s">
        <v>285</v>
      </c>
      <c r="D209" s="29" t="s">
        <v>86</v>
      </c>
      <c r="E209" s="30">
        <v>42250.09</v>
      </c>
      <c r="F209" s="30">
        <v>42250.09</v>
      </c>
    </row>
    <row r="210" spans="1:6" ht="31.5" x14ac:dyDescent="0.25">
      <c r="A210" s="25" t="s">
        <v>264</v>
      </c>
      <c r="B210" s="26" t="s">
        <v>257</v>
      </c>
      <c r="C210" s="26" t="s">
        <v>286</v>
      </c>
      <c r="D210" s="26"/>
      <c r="E210" s="27">
        <v>138783.29999999999</v>
      </c>
      <c r="F210" s="27">
        <v>138783.29999999999</v>
      </c>
    </row>
    <row r="211" spans="1:6" ht="31.5" x14ac:dyDescent="0.25">
      <c r="A211" s="28" t="s">
        <v>85</v>
      </c>
      <c r="B211" s="29" t="s">
        <v>257</v>
      </c>
      <c r="C211" s="29" t="s">
        <v>286</v>
      </c>
      <c r="D211" s="29" t="s">
        <v>86</v>
      </c>
      <c r="E211" s="30">
        <v>138783.29999999999</v>
      </c>
      <c r="F211" s="30">
        <v>138783.29999999999</v>
      </c>
    </row>
    <row r="212" spans="1:6" ht="47.25" x14ac:dyDescent="0.25">
      <c r="A212" s="25" t="s">
        <v>266</v>
      </c>
      <c r="B212" s="26" t="s">
        <v>257</v>
      </c>
      <c r="C212" s="26" t="s">
        <v>287</v>
      </c>
      <c r="D212" s="26"/>
      <c r="E212" s="27">
        <v>558.5</v>
      </c>
      <c r="F212" s="27">
        <v>558.5</v>
      </c>
    </row>
    <row r="213" spans="1:6" ht="47.25" x14ac:dyDescent="0.25">
      <c r="A213" s="25" t="s">
        <v>266</v>
      </c>
      <c r="B213" s="26" t="s">
        <v>257</v>
      </c>
      <c r="C213" s="26" t="s">
        <v>288</v>
      </c>
      <c r="D213" s="26"/>
      <c r="E213" s="27">
        <v>558.5</v>
      </c>
      <c r="F213" s="27">
        <v>558.5</v>
      </c>
    </row>
    <row r="214" spans="1:6" ht="31.5" x14ac:dyDescent="0.25">
      <c r="A214" s="28" t="s">
        <v>85</v>
      </c>
      <c r="B214" s="29" t="s">
        <v>257</v>
      </c>
      <c r="C214" s="29" t="s">
        <v>288</v>
      </c>
      <c r="D214" s="29" t="s">
        <v>86</v>
      </c>
      <c r="E214" s="30">
        <v>558.5</v>
      </c>
      <c r="F214" s="30">
        <v>558.5</v>
      </c>
    </row>
    <row r="215" spans="1:6" ht="15.75" x14ac:dyDescent="0.25">
      <c r="A215" s="25" t="s">
        <v>279</v>
      </c>
      <c r="B215" s="26" t="s">
        <v>257</v>
      </c>
      <c r="C215" s="26" t="s">
        <v>289</v>
      </c>
      <c r="D215" s="26"/>
      <c r="E215" s="27">
        <v>1140.5</v>
      </c>
      <c r="F215" s="27">
        <v>1140.5</v>
      </c>
    </row>
    <row r="216" spans="1:6" ht="31.5" x14ac:dyDescent="0.25">
      <c r="A216" s="28" t="s">
        <v>85</v>
      </c>
      <c r="B216" s="29" t="s">
        <v>257</v>
      </c>
      <c r="C216" s="29" t="s">
        <v>289</v>
      </c>
      <c r="D216" s="29" t="s">
        <v>86</v>
      </c>
      <c r="E216" s="30">
        <v>1140.5</v>
      </c>
      <c r="F216" s="30">
        <v>1140.5</v>
      </c>
    </row>
    <row r="217" spans="1:6" ht="15.75" x14ac:dyDescent="0.25">
      <c r="A217" s="25" t="s">
        <v>433</v>
      </c>
      <c r="B217" s="26" t="s">
        <v>257</v>
      </c>
      <c r="C217" s="26" t="s">
        <v>434</v>
      </c>
      <c r="D217" s="26"/>
      <c r="E217" s="27">
        <v>1500</v>
      </c>
      <c r="F217" s="27">
        <v>1500</v>
      </c>
    </row>
    <row r="218" spans="1:6" ht="31.5" x14ac:dyDescent="0.25">
      <c r="A218" s="28" t="s">
        <v>85</v>
      </c>
      <c r="B218" s="29" t="s">
        <v>257</v>
      </c>
      <c r="C218" s="29" t="s">
        <v>434</v>
      </c>
      <c r="D218" s="29" t="s">
        <v>86</v>
      </c>
      <c r="E218" s="30">
        <v>1500</v>
      </c>
      <c r="F218" s="30">
        <v>1500</v>
      </c>
    </row>
    <row r="219" spans="1:6" ht="15.75" x14ac:dyDescent="0.25">
      <c r="A219" s="25" t="s">
        <v>296</v>
      </c>
      <c r="B219" s="26" t="s">
        <v>257</v>
      </c>
      <c r="C219" s="26" t="s">
        <v>297</v>
      </c>
      <c r="D219" s="26"/>
      <c r="E219" s="27">
        <v>1000</v>
      </c>
      <c r="F219" s="27"/>
    </row>
    <row r="220" spans="1:6" ht="31.5" x14ac:dyDescent="0.25">
      <c r="A220" s="28" t="s">
        <v>85</v>
      </c>
      <c r="B220" s="29" t="s">
        <v>257</v>
      </c>
      <c r="C220" s="29" t="s">
        <v>297</v>
      </c>
      <c r="D220" s="29" t="s">
        <v>86</v>
      </c>
      <c r="E220" s="30">
        <v>1000</v>
      </c>
      <c r="F220" s="30"/>
    </row>
    <row r="221" spans="1:6" ht="47.25" x14ac:dyDescent="0.25">
      <c r="A221" s="25" t="s">
        <v>435</v>
      </c>
      <c r="B221" s="26" t="s">
        <v>257</v>
      </c>
      <c r="C221" s="26" t="s">
        <v>436</v>
      </c>
      <c r="D221" s="26"/>
      <c r="E221" s="27">
        <v>6410.6</v>
      </c>
      <c r="F221" s="27">
        <v>6645.1</v>
      </c>
    </row>
    <row r="222" spans="1:6" ht="47.25" x14ac:dyDescent="0.25">
      <c r="A222" s="25" t="s">
        <v>435</v>
      </c>
      <c r="B222" s="26" t="s">
        <v>257</v>
      </c>
      <c r="C222" s="26" t="s">
        <v>437</v>
      </c>
      <c r="D222" s="26"/>
      <c r="E222" s="27">
        <v>6410.6</v>
      </c>
      <c r="F222" s="27">
        <v>6645.1</v>
      </c>
    </row>
    <row r="223" spans="1:6" ht="31.5" x14ac:dyDescent="0.25">
      <c r="A223" s="28" t="s">
        <v>85</v>
      </c>
      <c r="B223" s="29" t="s">
        <v>257</v>
      </c>
      <c r="C223" s="29" t="s">
        <v>437</v>
      </c>
      <c r="D223" s="29" t="s">
        <v>86</v>
      </c>
      <c r="E223" s="30">
        <v>6410.6</v>
      </c>
      <c r="F223" s="30">
        <v>6645.1</v>
      </c>
    </row>
    <row r="224" spans="1:6" ht="15.75" x14ac:dyDescent="0.25">
      <c r="A224" s="25" t="s">
        <v>310</v>
      </c>
      <c r="B224" s="26" t="s">
        <v>257</v>
      </c>
      <c r="C224" s="26" t="s">
        <v>311</v>
      </c>
      <c r="D224" s="26"/>
      <c r="E224" s="27">
        <v>16117</v>
      </c>
      <c r="F224" s="27">
        <v>16117</v>
      </c>
    </row>
    <row r="225" spans="1:6" ht="15.75" x14ac:dyDescent="0.25">
      <c r="A225" s="25" t="s">
        <v>312</v>
      </c>
      <c r="B225" s="26" t="s">
        <v>257</v>
      </c>
      <c r="C225" s="26" t="s">
        <v>313</v>
      </c>
      <c r="D225" s="26"/>
      <c r="E225" s="27">
        <v>800</v>
      </c>
      <c r="F225" s="27">
        <v>800</v>
      </c>
    </row>
    <row r="226" spans="1:6" ht="15.75" x14ac:dyDescent="0.25">
      <c r="A226" s="28" t="s">
        <v>25</v>
      </c>
      <c r="B226" s="29" t="s">
        <v>257</v>
      </c>
      <c r="C226" s="29" t="s">
        <v>313</v>
      </c>
      <c r="D226" s="29" t="s">
        <v>26</v>
      </c>
      <c r="E226" s="30">
        <v>800</v>
      </c>
      <c r="F226" s="30">
        <v>800</v>
      </c>
    </row>
    <row r="227" spans="1:6" ht="15.75" x14ac:dyDescent="0.25">
      <c r="A227" s="25" t="s">
        <v>316</v>
      </c>
      <c r="B227" s="26" t="s">
        <v>257</v>
      </c>
      <c r="C227" s="26" t="s">
        <v>318</v>
      </c>
      <c r="D227" s="26"/>
      <c r="E227" s="27">
        <v>253.7</v>
      </c>
      <c r="F227" s="27">
        <v>253.7</v>
      </c>
    </row>
    <row r="228" spans="1:6" ht="15.75" x14ac:dyDescent="0.25">
      <c r="A228" s="28" t="s">
        <v>111</v>
      </c>
      <c r="B228" s="29" t="s">
        <v>257</v>
      </c>
      <c r="C228" s="29" t="s">
        <v>318</v>
      </c>
      <c r="D228" s="29" t="s">
        <v>112</v>
      </c>
      <c r="E228" s="30">
        <v>253.7</v>
      </c>
      <c r="F228" s="30">
        <v>253.7</v>
      </c>
    </row>
    <row r="229" spans="1:6" ht="31.5" x14ac:dyDescent="0.25">
      <c r="A229" s="25" t="s">
        <v>262</v>
      </c>
      <c r="B229" s="26" t="s">
        <v>257</v>
      </c>
      <c r="C229" s="26" t="s">
        <v>319</v>
      </c>
      <c r="D229" s="26"/>
      <c r="E229" s="27">
        <v>15063.3</v>
      </c>
      <c r="F229" s="27">
        <v>15063.3</v>
      </c>
    </row>
    <row r="230" spans="1:6" ht="31.5" x14ac:dyDescent="0.25">
      <c r="A230" s="28" t="s">
        <v>85</v>
      </c>
      <c r="B230" s="29" t="s">
        <v>257</v>
      </c>
      <c r="C230" s="29" t="s">
        <v>319</v>
      </c>
      <c r="D230" s="29" t="s">
        <v>86</v>
      </c>
      <c r="E230" s="30">
        <v>15063.3</v>
      </c>
      <c r="F230" s="30">
        <v>15063.3</v>
      </c>
    </row>
    <row r="231" spans="1:6" ht="15.75" x14ac:dyDescent="0.25">
      <c r="A231" s="25" t="s">
        <v>332</v>
      </c>
      <c r="B231" s="26" t="s">
        <v>257</v>
      </c>
      <c r="C231" s="26" t="s">
        <v>333</v>
      </c>
      <c r="D231" s="26"/>
      <c r="E231" s="27">
        <v>1944.5</v>
      </c>
      <c r="F231" s="27">
        <v>1944.5</v>
      </c>
    </row>
    <row r="232" spans="1:6" ht="15.75" x14ac:dyDescent="0.25">
      <c r="A232" s="25" t="s">
        <v>334</v>
      </c>
      <c r="B232" s="26" t="s">
        <v>257</v>
      </c>
      <c r="C232" s="26" t="s">
        <v>335</v>
      </c>
      <c r="D232" s="26"/>
      <c r="E232" s="27">
        <v>1606.5</v>
      </c>
      <c r="F232" s="27">
        <v>1606.5</v>
      </c>
    </row>
    <row r="233" spans="1:6" ht="31.5" x14ac:dyDescent="0.25">
      <c r="A233" s="28" t="s">
        <v>85</v>
      </c>
      <c r="B233" s="29" t="s">
        <v>257</v>
      </c>
      <c r="C233" s="29" t="s">
        <v>338</v>
      </c>
      <c r="D233" s="29" t="s">
        <v>86</v>
      </c>
      <c r="E233" s="30">
        <v>862</v>
      </c>
      <c r="F233" s="30">
        <v>862</v>
      </c>
    </row>
    <row r="234" spans="1:6" ht="15.75" x14ac:dyDescent="0.25">
      <c r="A234" s="25" t="s">
        <v>336</v>
      </c>
      <c r="B234" s="26" t="s">
        <v>257</v>
      </c>
      <c r="C234" s="26" t="s">
        <v>338</v>
      </c>
      <c r="D234" s="26"/>
      <c r="E234" s="27">
        <v>744.5</v>
      </c>
      <c r="F234" s="27">
        <v>744.5</v>
      </c>
    </row>
    <row r="235" spans="1:6" ht="15.75" x14ac:dyDescent="0.25">
      <c r="A235" s="28" t="s">
        <v>25</v>
      </c>
      <c r="B235" s="29" t="s">
        <v>257</v>
      </c>
      <c r="C235" s="29" t="s">
        <v>338</v>
      </c>
      <c r="D235" s="29" t="s">
        <v>26</v>
      </c>
      <c r="E235" s="30">
        <v>744.5</v>
      </c>
      <c r="F235" s="30">
        <v>744.5</v>
      </c>
    </row>
    <row r="236" spans="1:6" ht="15.75" x14ac:dyDescent="0.25">
      <c r="A236" s="25" t="s">
        <v>339</v>
      </c>
      <c r="B236" s="26" t="s">
        <v>257</v>
      </c>
      <c r="C236" s="26" t="s">
        <v>340</v>
      </c>
      <c r="D236" s="26"/>
      <c r="E236" s="27">
        <v>338</v>
      </c>
      <c r="F236" s="27">
        <v>338</v>
      </c>
    </row>
    <row r="237" spans="1:6" ht="31.5" x14ac:dyDescent="0.25">
      <c r="A237" s="28" t="s">
        <v>85</v>
      </c>
      <c r="B237" s="29" t="s">
        <v>257</v>
      </c>
      <c r="C237" s="29" t="s">
        <v>340</v>
      </c>
      <c r="D237" s="29" t="s">
        <v>86</v>
      </c>
      <c r="E237" s="30">
        <v>338</v>
      </c>
      <c r="F237" s="30">
        <v>338</v>
      </c>
    </row>
    <row r="238" spans="1:6" ht="15.75" x14ac:dyDescent="0.25">
      <c r="A238" s="25" t="s">
        <v>347</v>
      </c>
      <c r="B238" s="26" t="s">
        <v>257</v>
      </c>
      <c r="C238" s="26" t="s">
        <v>348</v>
      </c>
      <c r="D238" s="26"/>
      <c r="E238" s="27">
        <v>17193.585999999999</v>
      </c>
      <c r="F238" s="27">
        <v>17073.585999999999</v>
      </c>
    </row>
    <row r="239" spans="1:6" ht="15.75" x14ac:dyDescent="0.25">
      <c r="A239" s="25" t="s">
        <v>349</v>
      </c>
      <c r="B239" s="26" t="s">
        <v>257</v>
      </c>
      <c r="C239" s="26" t="s">
        <v>350</v>
      </c>
      <c r="D239" s="26"/>
      <c r="E239" s="27">
        <v>17193.585999999999</v>
      </c>
      <c r="F239" s="27">
        <v>17073.585999999999</v>
      </c>
    </row>
    <row r="240" spans="1:6" ht="47.25" x14ac:dyDescent="0.25">
      <c r="A240" s="28" t="s">
        <v>21</v>
      </c>
      <c r="B240" s="29" t="s">
        <v>257</v>
      </c>
      <c r="C240" s="29" t="s">
        <v>350</v>
      </c>
      <c r="D240" s="29" t="s">
        <v>22</v>
      </c>
      <c r="E240" s="30">
        <v>14174.686</v>
      </c>
      <c r="F240" s="30">
        <v>14054.686</v>
      </c>
    </row>
    <row r="241" spans="1:8" ht="15.75" x14ac:dyDescent="0.25">
      <c r="A241" s="28" t="s">
        <v>25</v>
      </c>
      <c r="B241" s="29" t="s">
        <v>257</v>
      </c>
      <c r="C241" s="29" t="s">
        <v>350</v>
      </c>
      <c r="D241" s="29" t="s">
        <v>26</v>
      </c>
      <c r="E241" s="30">
        <v>3004.9</v>
      </c>
      <c r="F241" s="30">
        <v>3004.9</v>
      </c>
    </row>
    <row r="242" spans="1:8" ht="15.75" x14ac:dyDescent="0.25">
      <c r="A242" s="28" t="s">
        <v>38</v>
      </c>
      <c r="B242" s="29" t="s">
        <v>257</v>
      </c>
      <c r="C242" s="29" t="s">
        <v>350</v>
      </c>
      <c r="D242" s="29" t="s">
        <v>39</v>
      </c>
      <c r="E242" s="30">
        <v>14</v>
      </c>
      <c r="F242" s="30">
        <v>14</v>
      </c>
    </row>
    <row r="243" spans="1:8" ht="31.5" x14ac:dyDescent="0.25">
      <c r="A243" s="25" t="s">
        <v>95</v>
      </c>
      <c r="B243" s="26" t="s">
        <v>257</v>
      </c>
      <c r="C243" s="26" t="s">
        <v>96</v>
      </c>
      <c r="D243" s="26"/>
      <c r="E243" s="27">
        <v>2868</v>
      </c>
      <c r="F243" s="27">
        <v>2868</v>
      </c>
    </row>
    <row r="244" spans="1:8" ht="15.75" x14ac:dyDescent="0.25">
      <c r="A244" s="25" t="s">
        <v>351</v>
      </c>
      <c r="B244" s="26" t="s">
        <v>257</v>
      </c>
      <c r="C244" s="26" t="s">
        <v>352</v>
      </c>
      <c r="D244" s="26"/>
      <c r="E244" s="27">
        <v>2868</v>
      </c>
      <c r="F244" s="27">
        <v>2868</v>
      </c>
    </row>
    <row r="245" spans="1:8" ht="15.75" x14ac:dyDescent="0.25">
      <c r="A245" s="25"/>
      <c r="B245" s="26" t="s">
        <v>257</v>
      </c>
      <c r="C245" s="26" t="s">
        <v>438</v>
      </c>
      <c r="D245" s="26"/>
      <c r="E245" s="27">
        <v>2868</v>
      </c>
      <c r="F245" s="27">
        <v>2868</v>
      </c>
    </row>
    <row r="246" spans="1:8" ht="47.25" x14ac:dyDescent="0.25">
      <c r="A246" s="25" t="s">
        <v>353</v>
      </c>
      <c r="B246" s="26" t="s">
        <v>257</v>
      </c>
      <c r="C246" s="26" t="s">
        <v>354</v>
      </c>
      <c r="D246" s="26"/>
      <c r="E246" s="27">
        <v>2868</v>
      </c>
      <c r="F246" s="27">
        <v>2868</v>
      </c>
    </row>
    <row r="247" spans="1:8" ht="15.75" x14ac:dyDescent="0.25">
      <c r="A247" s="28" t="s">
        <v>111</v>
      </c>
      <c r="B247" s="29" t="s">
        <v>257</v>
      </c>
      <c r="C247" s="29" t="s">
        <v>354</v>
      </c>
      <c r="D247" s="29" t="s">
        <v>112</v>
      </c>
      <c r="E247" s="30">
        <v>2868</v>
      </c>
      <c r="F247" s="30">
        <v>2868</v>
      </c>
    </row>
    <row r="248" spans="1:8" ht="15.75" x14ac:dyDescent="0.25">
      <c r="A248" s="25" t="s">
        <v>15</v>
      </c>
      <c r="B248" s="26" t="s">
        <v>257</v>
      </c>
      <c r="C248" s="26" t="s">
        <v>16</v>
      </c>
      <c r="D248" s="26"/>
      <c r="E248" s="27">
        <v>32.799999999999997</v>
      </c>
      <c r="F248" s="27">
        <v>32.799999999999997</v>
      </c>
    </row>
    <row r="249" spans="1:8" ht="15.75" x14ac:dyDescent="0.25">
      <c r="A249" s="25" t="s">
        <v>17</v>
      </c>
      <c r="B249" s="26" t="s">
        <v>257</v>
      </c>
      <c r="C249" s="26" t="s">
        <v>18</v>
      </c>
      <c r="D249" s="26"/>
      <c r="E249" s="27">
        <v>32.799999999999997</v>
      </c>
      <c r="F249" s="27">
        <v>32.799999999999997</v>
      </c>
    </row>
    <row r="250" spans="1:8" ht="110.25" x14ac:dyDescent="0.25">
      <c r="A250" s="31" t="s">
        <v>254</v>
      </c>
      <c r="B250" s="26" t="s">
        <v>257</v>
      </c>
      <c r="C250" s="26" t="s">
        <v>255</v>
      </c>
      <c r="D250" s="26"/>
      <c r="E250" s="27">
        <v>32.799999999999997</v>
      </c>
      <c r="F250" s="27">
        <v>32.799999999999997</v>
      </c>
    </row>
    <row r="251" spans="1:8" ht="47.25" x14ac:dyDescent="0.25">
      <c r="A251" s="28" t="s">
        <v>21</v>
      </c>
      <c r="B251" s="29" t="s">
        <v>257</v>
      </c>
      <c r="C251" s="29" t="s">
        <v>255</v>
      </c>
      <c r="D251" s="29" t="s">
        <v>22</v>
      </c>
      <c r="E251" s="30">
        <v>27.2</v>
      </c>
      <c r="F251" s="30">
        <v>27.2</v>
      </c>
    </row>
    <row r="252" spans="1:8" ht="15.75" x14ac:dyDescent="0.25">
      <c r="A252" s="28" t="s">
        <v>25</v>
      </c>
      <c r="B252" s="29" t="s">
        <v>257</v>
      </c>
      <c r="C252" s="29" t="s">
        <v>255</v>
      </c>
      <c r="D252" s="29" t="s">
        <v>26</v>
      </c>
      <c r="E252" s="30">
        <v>5.6</v>
      </c>
      <c r="F252" s="30">
        <v>5.6</v>
      </c>
    </row>
    <row r="253" spans="1:8" ht="31.5" x14ac:dyDescent="0.25">
      <c r="A253" s="24" t="s">
        <v>355</v>
      </c>
      <c r="B253" s="22" t="s">
        <v>356</v>
      </c>
      <c r="C253" s="22"/>
      <c r="D253" s="22"/>
      <c r="E253" s="23">
        <v>58801.8</v>
      </c>
      <c r="F253" s="23">
        <v>62466.701000000001</v>
      </c>
      <c r="G253" s="153"/>
      <c r="H253" s="153"/>
    </row>
    <row r="254" spans="1:8" ht="31.5" x14ac:dyDescent="0.25">
      <c r="A254" s="25" t="s">
        <v>40</v>
      </c>
      <c r="B254" s="26" t="s">
        <v>356</v>
      </c>
      <c r="C254" s="26" t="s">
        <v>41</v>
      </c>
      <c r="D254" s="26"/>
      <c r="E254" s="27">
        <v>7226.7</v>
      </c>
      <c r="F254" s="27">
        <v>3535.7</v>
      </c>
    </row>
    <row r="255" spans="1:8" ht="31.5" x14ac:dyDescent="0.25">
      <c r="A255" s="25" t="s">
        <v>42</v>
      </c>
      <c r="B255" s="26" t="s">
        <v>356</v>
      </c>
      <c r="C255" s="26" t="s">
        <v>43</v>
      </c>
      <c r="D255" s="26"/>
      <c r="E255" s="27">
        <v>7226.7</v>
      </c>
      <c r="F255" s="27">
        <v>3535.7</v>
      </c>
    </row>
    <row r="256" spans="1:8" ht="15.75" x14ac:dyDescent="0.25">
      <c r="A256" s="25" t="s">
        <v>44</v>
      </c>
      <c r="B256" s="26" t="s">
        <v>356</v>
      </c>
      <c r="C256" s="26" t="s">
        <v>45</v>
      </c>
      <c r="D256" s="26"/>
      <c r="E256" s="27">
        <v>3726.7</v>
      </c>
      <c r="F256" s="27">
        <v>35.700000000000003</v>
      </c>
    </row>
    <row r="257" spans="1:6" ht="15.75" x14ac:dyDescent="0.25">
      <c r="A257" s="28" t="s">
        <v>361</v>
      </c>
      <c r="B257" s="29" t="s">
        <v>356</v>
      </c>
      <c r="C257" s="29" t="s">
        <v>47</v>
      </c>
      <c r="D257" s="29" t="s">
        <v>362</v>
      </c>
      <c r="E257" s="30">
        <v>35.700000000000003</v>
      </c>
      <c r="F257" s="30">
        <v>35.700000000000003</v>
      </c>
    </row>
    <row r="258" spans="1:6" ht="15.75" x14ac:dyDescent="0.25">
      <c r="A258" s="25" t="s">
        <v>46</v>
      </c>
      <c r="B258" s="26" t="s">
        <v>356</v>
      </c>
      <c r="C258" s="26" t="s">
        <v>47</v>
      </c>
      <c r="D258" s="26"/>
      <c r="E258" s="27">
        <v>3691</v>
      </c>
      <c r="F258" s="27"/>
    </row>
    <row r="259" spans="1:6" ht="15.75" x14ac:dyDescent="0.25">
      <c r="A259" s="28" t="s">
        <v>361</v>
      </c>
      <c r="B259" s="29" t="s">
        <v>356</v>
      </c>
      <c r="C259" s="29" t="s">
        <v>47</v>
      </c>
      <c r="D259" s="29" t="s">
        <v>362</v>
      </c>
      <c r="E259" s="30">
        <v>3691</v>
      </c>
      <c r="F259" s="30"/>
    </row>
    <row r="260" spans="1:6" ht="31.5" x14ac:dyDescent="0.25">
      <c r="A260" s="25" t="s">
        <v>373</v>
      </c>
      <c r="B260" s="26" t="s">
        <v>356</v>
      </c>
      <c r="C260" s="26" t="s">
        <v>374</v>
      </c>
      <c r="D260" s="26"/>
      <c r="E260" s="27">
        <v>3500</v>
      </c>
      <c r="F260" s="27">
        <v>3500</v>
      </c>
    </row>
    <row r="261" spans="1:6" ht="15.75" x14ac:dyDescent="0.25">
      <c r="A261" s="28" t="s">
        <v>361</v>
      </c>
      <c r="B261" s="29" t="s">
        <v>356</v>
      </c>
      <c r="C261" s="29" t="s">
        <v>374</v>
      </c>
      <c r="D261" s="29" t="s">
        <v>362</v>
      </c>
      <c r="E261" s="30">
        <v>3500</v>
      </c>
      <c r="F261" s="30">
        <v>3500</v>
      </c>
    </row>
    <row r="262" spans="1:6" ht="31.5" x14ac:dyDescent="0.25">
      <c r="A262" s="25" t="s">
        <v>79</v>
      </c>
      <c r="B262" s="26" t="s">
        <v>356</v>
      </c>
      <c r="C262" s="26" t="s">
        <v>80</v>
      </c>
      <c r="D262" s="26"/>
      <c r="E262" s="27">
        <v>42881.745999999999</v>
      </c>
      <c r="F262" s="27">
        <v>42828.896000000001</v>
      </c>
    </row>
    <row r="263" spans="1:6" ht="15.75" x14ac:dyDescent="0.25">
      <c r="A263" s="25" t="s">
        <v>385</v>
      </c>
      <c r="B263" s="26" t="s">
        <v>356</v>
      </c>
      <c r="C263" s="26" t="s">
        <v>386</v>
      </c>
      <c r="D263" s="26"/>
      <c r="E263" s="27">
        <v>42881.745999999999</v>
      </c>
      <c r="F263" s="27">
        <v>42828.896000000001</v>
      </c>
    </row>
    <row r="264" spans="1:6" ht="31.5" x14ac:dyDescent="0.25">
      <c r="A264" s="25" t="s">
        <v>387</v>
      </c>
      <c r="B264" s="26" t="s">
        <v>356</v>
      </c>
      <c r="C264" s="26" t="s">
        <v>388</v>
      </c>
      <c r="D264" s="26"/>
      <c r="E264" s="27">
        <v>612.69000000000005</v>
      </c>
      <c r="F264" s="27">
        <v>595.89</v>
      </c>
    </row>
    <row r="265" spans="1:6" ht="31.5" x14ac:dyDescent="0.25">
      <c r="A265" s="25" t="s">
        <v>387</v>
      </c>
      <c r="B265" s="26" t="s">
        <v>356</v>
      </c>
      <c r="C265" s="26" t="s">
        <v>389</v>
      </c>
      <c r="D265" s="26"/>
      <c r="E265" s="27">
        <v>612.69000000000005</v>
      </c>
      <c r="F265" s="27">
        <v>595.89</v>
      </c>
    </row>
    <row r="266" spans="1:6" ht="15.75" x14ac:dyDescent="0.25">
      <c r="A266" s="28" t="s">
        <v>361</v>
      </c>
      <c r="B266" s="29" t="s">
        <v>356</v>
      </c>
      <c r="C266" s="29" t="s">
        <v>389</v>
      </c>
      <c r="D266" s="29" t="s">
        <v>362</v>
      </c>
      <c r="E266" s="30">
        <v>612.69000000000005</v>
      </c>
      <c r="F266" s="30">
        <v>595.89</v>
      </c>
    </row>
    <row r="267" spans="1:6" ht="15.75" x14ac:dyDescent="0.25">
      <c r="A267" s="25" t="s">
        <v>390</v>
      </c>
      <c r="B267" s="26" t="s">
        <v>356</v>
      </c>
      <c r="C267" s="26" t="s">
        <v>391</v>
      </c>
      <c r="D267" s="26"/>
      <c r="E267" s="27">
        <v>22704.83</v>
      </c>
      <c r="F267" s="27">
        <v>22490</v>
      </c>
    </row>
    <row r="268" spans="1:6" ht="15.75" x14ac:dyDescent="0.25">
      <c r="A268" s="28" t="s">
        <v>361</v>
      </c>
      <c r="B268" s="29" t="s">
        <v>356</v>
      </c>
      <c r="C268" s="29" t="s">
        <v>391</v>
      </c>
      <c r="D268" s="29" t="s">
        <v>362</v>
      </c>
      <c r="E268" s="30">
        <v>22704.83</v>
      </c>
      <c r="F268" s="30">
        <v>22490</v>
      </c>
    </row>
    <row r="269" spans="1:6" ht="15.75" x14ac:dyDescent="0.25">
      <c r="A269" s="25" t="s">
        <v>392</v>
      </c>
      <c r="B269" s="26" t="s">
        <v>356</v>
      </c>
      <c r="C269" s="26" t="s">
        <v>393</v>
      </c>
      <c r="D269" s="26"/>
      <c r="E269" s="27">
        <v>10457.146000000001</v>
      </c>
      <c r="F269" s="27">
        <v>10421.096</v>
      </c>
    </row>
    <row r="270" spans="1:6" ht="47.25" x14ac:dyDescent="0.25">
      <c r="A270" s="28" t="s">
        <v>21</v>
      </c>
      <c r="B270" s="29" t="s">
        <v>356</v>
      </c>
      <c r="C270" s="29" t="s">
        <v>393</v>
      </c>
      <c r="D270" s="29" t="s">
        <v>22</v>
      </c>
      <c r="E270" s="30">
        <v>9993.5460000000003</v>
      </c>
      <c r="F270" s="30">
        <v>9993.5460000000003</v>
      </c>
    </row>
    <row r="271" spans="1:6" ht="15.75" x14ac:dyDescent="0.25">
      <c r="A271" s="28" t="s">
        <v>25</v>
      </c>
      <c r="B271" s="29" t="s">
        <v>356</v>
      </c>
      <c r="C271" s="29" t="s">
        <v>393</v>
      </c>
      <c r="D271" s="29" t="s">
        <v>26</v>
      </c>
      <c r="E271" s="30">
        <v>463.5</v>
      </c>
      <c r="F271" s="30">
        <v>427.45</v>
      </c>
    </row>
    <row r="272" spans="1:6" ht="15.75" x14ac:dyDescent="0.25">
      <c r="A272" s="28" t="s">
        <v>38</v>
      </c>
      <c r="B272" s="29" t="s">
        <v>356</v>
      </c>
      <c r="C272" s="29" t="s">
        <v>393</v>
      </c>
      <c r="D272" s="29" t="s">
        <v>39</v>
      </c>
      <c r="E272" s="30">
        <v>0.1</v>
      </c>
      <c r="F272" s="30">
        <v>0.1</v>
      </c>
    </row>
    <row r="273" spans="1:6" ht="31.5" x14ac:dyDescent="0.25">
      <c r="A273" s="25" t="s">
        <v>394</v>
      </c>
      <c r="B273" s="26" t="s">
        <v>356</v>
      </c>
      <c r="C273" s="26" t="s">
        <v>395</v>
      </c>
      <c r="D273" s="26"/>
      <c r="E273" s="27">
        <v>9107.08</v>
      </c>
      <c r="F273" s="27">
        <v>9321.91</v>
      </c>
    </row>
    <row r="274" spans="1:6" ht="31.5" x14ac:dyDescent="0.25">
      <c r="A274" s="28" t="s">
        <v>361</v>
      </c>
      <c r="B274" s="29" t="s">
        <v>356</v>
      </c>
      <c r="C274" s="29" t="s">
        <v>395</v>
      </c>
      <c r="D274" s="29" t="s">
        <v>362</v>
      </c>
      <c r="E274" s="30">
        <v>9107.08</v>
      </c>
      <c r="F274" s="30">
        <v>9321.91</v>
      </c>
    </row>
    <row r="275" spans="1:6" ht="15.75" x14ac:dyDescent="0.25">
      <c r="A275" s="25" t="s">
        <v>15</v>
      </c>
      <c r="B275" s="26" t="s">
        <v>356</v>
      </c>
      <c r="C275" s="26" t="s">
        <v>16</v>
      </c>
      <c r="D275" s="26"/>
      <c r="E275" s="27">
        <v>8693.3539999999994</v>
      </c>
      <c r="F275" s="27">
        <v>16102.105</v>
      </c>
    </row>
    <row r="276" spans="1:6" ht="15.75" x14ac:dyDescent="0.25">
      <c r="A276" s="25" t="s">
        <v>17</v>
      </c>
      <c r="B276" s="26" t="s">
        <v>356</v>
      </c>
      <c r="C276" s="26" t="s">
        <v>18</v>
      </c>
      <c r="D276" s="26"/>
      <c r="E276" s="27">
        <v>8693.3539999999994</v>
      </c>
      <c r="F276" s="27">
        <v>16102.105</v>
      </c>
    </row>
    <row r="277" spans="1:6" ht="31.5" x14ac:dyDescent="0.25">
      <c r="A277" s="25" t="s">
        <v>396</v>
      </c>
      <c r="B277" s="26" t="s">
        <v>356</v>
      </c>
      <c r="C277" s="26" t="s">
        <v>397</v>
      </c>
      <c r="D277" s="26"/>
      <c r="E277" s="27">
        <v>1167.9000000000001</v>
      </c>
      <c r="F277" s="27">
        <v>1167.9000000000001</v>
      </c>
    </row>
    <row r="278" spans="1:6" ht="15.75" x14ac:dyDescent="0.25">
      <c r="A278" s="28" t="s">
        <v>361</v>
      </c>
      <c r="B278" s="29" t="s">
        <v>356</v>
      </c>
      <c r="C278" s="29" t="s">
        <v>397</v>
      </c>
      <c r="D278" s="29" t="s">
        <v>362</v>
      </c>
      <c r="E278" s="30">
        <v>1167.9000000000001</v>
      </c>
      <c r="F278" s="30">
        <v>1167.9000000000001</v>
      </c>
    </row>
    <row r="279" spans="1:6" ht="31.5" x14ac:dyDescent="0.25">
      <c r="A279" s="25" t="s">
        <v>398</v>
      </c>
      <c r="B279" s="26" t="s">
        <v>356</v>
      </c>
      <c r="C279" s="26" t="s">
        <v>399</v>
      </c>
      <c r="D279" s="26"/>
      <c r="E279" s="27">
        <v>72.099999999999994</v>
      </c>
      <c r="F279" s="27">
        <v>72.099999999999994</v>
      </c>
    </row>
    <row r="280" spans="1:6" ht="15.75" x14ac:dyDescent="0.25">
      <c r="A280" s="28" t="s">
        <v>361</v>
      </c>
      <c r="B280" s="29" t="s">
        <v>356</v>
      </c>
      <c r="C280" s="29" t="s">
        <v>399</v>
      </c>
      <c r="D280" s="29" t="s">
        <v>362</v>
      </c>
      <c r="E280" s="30">
        <v>72.099999999999994</v>
      </c>
      <c r="F280" s="30">
        <v>72.099999999999994</v>
      </c>
    </row>
    <row r="281" spans="1:6" ht="63" x14ac:dyDescent="0.25">
      <c r="A281" s="31" t="s">
        <v>400</v>
      </c>
      <c r="B281" s="26" t="s">
        <v>356</v>
      </c>
      <c r="C281" s="26" t="s">
        <v>401</v>
      </c>
      <c r="D281" s="26"/>
      <c r="E281" s="27">
        <v>4.5</v>
      </c>
      <c r="F281" s="27">
        <v>4.5</v>
      </c>
    </row>
    <row r="282" spans="1:6" ht="15.75" x14ac:dyDescent="0.25">
      <c r="A282" s="28" t="s">
        <v>25</v>
      </c>
      <c r="B282" s="29" t="s">
        <v>356</v>
      </c>
      <c r="C282" s="29" t="s">
        <v>401</v>
      </c>
      <c r="D282" s="29" t="s">
        <v>26</v>
      </c>
      <c r="E282" s="30">
        <v>4.5</v>
      </c>
      <c r="F282" s="30">
        <v>4.5</v>
      </c>
    </row>
    <row r="283" spans="1:6" ht="110.25" x14ac:dyDescent="0.25">
      <c r="A283" s="31" t="s">
        <v>402</v>
      </c>
      <c r="B283" s="26" t="s">
        <v>356</v>
      </c>
      <c r="C283" s="26" t="s">
        <v>403</v>
      </c>
      <c r="D283" s="26"/>
      <c r="E283" s="27">
        <v>4.5</v>
      </c>
      <c r="F283" s="27">
        <v>4.5</v>
      </c>
    </row>
    <row r="284" spans="1:6" ht="15.75" x14ac:dyDescent="0.25">
      <c r="A284" s="28" t="s">
        <v>25</v>
      </c>
      <c r="B284" s="29" t="s">
        <v>356</v>
      </c>
      <c r="C284" s="29" t="s">
        <v>403</v>
      </c>
      <c r="D284" s="29" t="s">
        <v>26</v>
      </c>
      <c r="E284" s="30">
        <v>4.5</v>
      </c>
      <c r="F284" s="30">
        <v>4.5</v>
      </c>
    </row>
    <row r="285" spans="1:6" ht="78.75" x14ac:dyDescent="0.25">
      <c r="A285" s="31" t="s">
        <v>127</v>
      </c>
      <c r="B285" s="26" t="s">
        <v>356</v>
      </c>
      <c r="C285" s="26" t="s">
        <v>128</v>
      </c>
      <c r="D285" s="26"/>
      <c r="E285" s="27">
        <v>259.45999999999998</v>
      </c>
      <c r="F285" s="27">
        <v>259.45999999999998</v>
      </c>
    </row>
    <row r="286" spans="1:6" ht="15.75" x14ac:dyDescent="0.25">
      <c r="A286" s="28" t="s">
        <v>361</v>
      </c>
      <c r="B286" s="29" t="s">
        <v>356</v>
      </c>
      <c r="C286" s="29" t="s">
        <v>128</v>
      </c>
      <c r="D286" s="29" t="s">
        <v>362</v>
      </c>
      <c r="E286" s="30">
        <v>259.45999999999998</v>
      </c>
      <c r="F286" s="30">
        <v>259.45999999999998</v>
      </c>
    </row>
    <row r="287" spans="1:6" ht="78.75" x14ac:dyDescent="0.25">
      <c r="A287" s="31" t="s">
        <v>404</v>
      </c>
      <c r="B287" s="26" t="s">
        <v>356</v>
      </c>
      <c r="C287" s="26" t="s">
        <v>405</v>
      </c>
      <c r="D287" s="26"/>
      <c r="E287" s="27">
        <v>10</v>
      </c>
      <c r="F287" s="27">
        <v>10</v>
      </c>
    </row>
    <row r="288" spans="1:6" ht="15.75" x14ac:dyDescent="0.25">
      <c r="A288" s="28" t="s">
        <v>25</v>
      </c>
      <c r="B288" s="29" t="s">
        <v>356</v>
      </c>
      <c r="C288" s="29" t="s">
        <v>405</v>
      </c>
      <c r="D288" s="29" t="s">
        <v>26</v>
      </c>
      <c r="E288" s="30">
        <v>10</v>
      </c>
      <c r="F288" s="30">
        <v>10</v>
      </c>
    </row>
    <row r="289" spans="1:6" ht="15.75" x14ac:dyDescent="0.25">
      <c r="A289" s="25" t="s">
        <v>439</v>
      </c>
      <c r="B289" s="26" t="s">
        <v>356</v>
      </c>
      <c r="C289" s="26" t="s">
        <v>440</v>
      </c>
      <c r="D289" s="26"/>
      <c r="E289" s="27">
        <v>7174.8940000000002</v>
      </c>
      <c r="F289" s="27">
        <v>14583.645</v>
      </c>
    </row>
    <row r="290" spans="1:6" ht="15.75" x14ac:dyDescent="0.25">
      <c r="A290" s="28" t="s">
        <v>441</v>
      </c>
      <c r="B290" s="29" t="s">
        <v>356</v>
      </c>
      <c r="C290" s="29" t="s">
        <v>440</v>
      </c>
      <c r="D290" s="29" t="s">
        <v>442</v>
      </c>
      <c r="E290" s="30">
        <v>7174.8940000000002</v>
      </c>
      <c r="F290" s="30">
        <v>14583.645</v>
      </c>
    </row>
  </sheetData>
  <mergeCells count="7">
    <mergeCell ref="A12:F12"/>
    <mergeCell ref="A13:A14"/>
    <mergeCell ref="B13:B14"/>
    <mergeCell ref="C13:C14"/>
    <mergeCell ref="D13:D14"/>
    <mergeCell ref="E13:E14"/>
    <mergeCell ref="F13:F14"/>
  </mergeCells>
  <pageMargins left="0.78740157480314965" right="0.39370078740157483" top="0.59055118110236227" bottom="0.59055118110236227" header="0.39370078740157483" footer="0.3937007874015748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75"/>
  <sheetViews>
    <sheetView showGridLines="0" workbookViewId="0">
      <selection activeCell="D372" sqref="D372"/>
    </sheetView>
  </sheetViews>
  <sheetFormatPr defaultColWidth="8.85546875" defaultRowHeight="15" x14ac:dyDescent="0.25"/>
  <cols>
    <col min="1" max="1" width="122.85546875" style="1" bestFit="1" customWidth="1"/>
    <col min="2" max="2" width="14.7109375" style="1" bestFit="1" customWidth="1"/>
    <col min="3" max="3" width="9.85546875" style="1" bestFit="1" customWidth="1"/>
    <col min="4" max="4" width="17" style="1" customWidth="1"/>
    <col min="5" max="16384" width="8.85546875" style="1"/>
  </cols>
  <sheetData>
    <row r="1" spans="1:4" ht="18.75" x14ac:dyDescent="0.3">
      <c r="D1" s="2" t="s">
        <v>443</v>
      </c>
    </row>
    <row r="2" spans="1:4" ht="18.75" x14ac:dyDescent="0.3">
      <c r="D2" s="2" t="s">
        <v>1</v>
      </c>
    </row>
    <row r="3" spans="1:4" ht="18.75" x14ac:dyDescent="0.3">
      <c r="D3" s="2" t="s">
        <v>2</v>
      </c>
    </row>
    <row r="4" spans="1:4" ht="18.75" x14ac:dyDescent="0.3">
      <c r="D4" s="2" t="s">
        <v>3</v>
      </c>
    </row>
    <row r="5" spans="1:4" ht="18.75" x14ac:dyDescent="0.3">
      <c r="D5" s="2"/>
    </row>
    <row r="6" spans="1:4" ht="18.75" x14ac:dyDescent="0.3">
      <c r="D6" s="2" t="s">
        <v>443</v>
      </c>
    </row>
    <row r="7" spans="1:4" ht="18.75" x14ac:dyDescent="0.3">
      <c r="D7" s="2" t="s">
        <v>1</v>
      </c>
    </row>
    <row r="8" spans="1:4" ht="18.75" x14ac:dyDescent="0.3">
      <c r="D8" s="2" t="s">
        <v>2</v>
      </c>
    </row>
    <row r="9" spans="1:4" ht="18.75" x14ac:dyDescent="0.3">
      <c r="A9" s="17"/>
      <c r="B9" s="17"/>
      <c r="C9" s="17"/>
      <c r="D9" s="2" t="s">
        <v>4</v>
      </c>
    </row>
    <row r="10" spans="1:4" ht="77.849999999999994" customHeight="1" x14ac:dyDescent="0.25">
      <c r="A10" s="175" t="s">
        <v>444</v>
      </c>
      <c r="B10" s="175"/>
      <c r="C10" s="175"/>
      <c r="D10" s="175"/>
    </row>
    <row r="11" spans="1:4" ht="16.7" customHeight="1" x14ac:dyDescent="0.25"/>
    <row r="12" spans="1:4" ht="19.5" customHeight="1" x14ac:dyDescent="0.25">
      <c r="A12" s="32"/>
      <c r="B12" s="32"/>
      <c r="C12" s="32"/>
      <c r="D12" s="32" t="s">
        <v>445</v>
      </c>
    </row>
    <row r="13" spans="1:4" x14ac:dyDescent="0.25">
      <c r="A13" s="164" t="s">
        <v>7</v>
      </c>
      <c r="B13" s="164" t="s">
        <v>9</v>
      </c>
      <c r="C13" s="164" t="s">
        <v>10</v>
      </c>
      <c r="D13" s="164" t="s">
        <v>11</v>
      </c>
    </row>
    <row r="14" spans="1:4" x14ac:dyDescent="0.25">
      <c r="A14" s="164"/>
      <c r="B14" s="164" t="s">
        <v>446</v>
      </c>
      <c r="C14" s="164" t="s">
        <v>447</v>
      </c>
      <c r="D14" s="164"/>
    </row>
    <row r="15" spans="1:4" s="33" customFormat="1" ht="8.25" x14ac:dyDescent="0.15">
      <c r="A15" s="4">
        <v>1</v>
      </c>
      <c r="B15" s="4">
        <v>2</v>
      </c>
      <c r="C15" s="4">
        <v>3</v>
      </c>
      <c r="D15" s="4">
        <v>4</v>
      </c>
    </row>
    <row r="16" spans="1:4" ht="15.75" x14ac:dyDescent="0.25">
      <c r="A16" s="8" t="s">
        <v>12</v>
      </c>
      <c r="B16" s="6"/>
      <c r="C16" s="6"/>
      <c r="D16" s="7">
        <f>D17+D42+D60+D98+D198+D261+D275+D304+D321+D337</f>
        <v>627662.69100000011</v>
      </c>
    </row>
    <row r="17" spans="1:4" ht="15.75" x14ac:dyDescent="0.25">
      <c r="A17" s="9" t="s">
        <v>29</v>
      </c>
      <c r="B17" s="10" t="s">
        <v>30</v>
      </c>
      <c r="C17" s="10"/>
      <c r="D17" s="11">
        <v>1572.35</v>
      </c>
    </row>
    <row r="18" spans="1:4" ht="15.75" x14ac:dyDescent="0.25">
      <c r="A18" s="9" t="s">
        <v>357</v>
      </c>
      <c r="B18" s="10" t="s">
        <v>358</v>
      </c>
      <c r="C18" s="10"/>
      <c r="D18" s="11">
        <v>933.3</v>
      </c>
    </row>
    <row r="19" spans="1:4" ht="31.5" x14ac:dyDescent="0.25">
      <c r="A19" s="9" t="s">
        <v>359</v>
      </c>
      <c r="B19" s="10" t="s">
        <v>360</v>
      </c>
      <c r="C19" s="10"/>
      <c r="D19" s="11">
        <v>833.3</v>
      </c>
    </row>
    <row r="20" spans="1:4" ht="31.5" x14ac:dyDescent="0.25">
      <c r="A20" s="9" t="s">
        <v>448</v>
      </c>
      <c r="B20" s="10" t="s">
        <v>360</v>
      </c>
      <c r="C20" s="10" t="s">
        <v>362</v>
      </c>
      <c r="D20" s="11">
        <v>833.3</v>
      </c>
    </row>
    <row r="21" spans="1:4" ht="31.5" x14ac:dyDescent="0.25">
      <c r="A21" s="9" t="s">
        <v>363</v>
      </c>
      <c r="B21" s="10" t="s">
        <v>364</v>
      </c>
      <c r="C21" s="10"/>
      <c r="D21" s="11">
        <v>100</v>
      </c>
    </row>
    <row r="22" spans="1:4" ht="31.5" x14ac:dyDescent="0.25">
      <c r="A22" s="9" t="s">
        <v>449</v>
      </c>
      <c r="B22" s="10" t="s">
        <v>364</v>
      </c>
      <c r="C22" s="10" t="s">
        <v>362</v>
      </c>
      <c r="D22" s="11">
        <v>100</v>
      </c>
    </row>
    <row r="23" spans="1:4" ht="15.75" x14ac:dyDescent="0.25">
      <c r="A23" s="9" t="s">
        <v>135</v>
      </c>
      <c r="B23" s="10" t="s">
        <v>136</v>
      </c>
      <c r="C23" s="10"/>
      <c r="D23" s="11">
        <v>64</v>
      </c>
    </row>
    <row r="24" spans="1:4" ht="15.75" x14ac:dyDescent="0.25">
      <c r="A24" s="9" t="s">
        <v>137</v>
      </c>
      <c r="B24" s="10" t="s">
        <v>138</v>
      </c>
      <c r="C24" s="10"/>
      <c r="D24" s="11">
        <v>64</v>
      </c>
    </row>
    <row r="25" spans="1:4" ht="15.75" x14ac:dyDescent="0.25">
      <c r="A25" s="9" t="s">
        <v>139</v>
      </c>
      <c r="B25" s="10" t="s">
        <v>141</v>
      </c>
      <c r="C25" s="10"/>
      <c r="D25" s="11">
        <v>32</v>
      </c>
    </row>
    <row r="26" spans="1:4" ht="31.5" x14ac:dyDescent="0.25">
      <c r="A26" s="9" t="s">
        <v>450</v>
      </c>
      <c r="B26" s="10" t="s">
        <v>141</v>
      </c>
      <c r="C26" s="10" t="s">
        <v>26</v>
      </c>
      <c r="D26" s="11">
        <v>32</v>
      </c>
    </row>
    <row r="27" spans="1:4" ht="15.75" x14ac:dyDescent="0.25">
      <c r="A27" s="9" t="s">
        <v>140</v>
      </c>
      <c r="B27" s="10" t="s">
        <v>141</v>
      </c>
      <c r="C27" s="10"/>
      <c r="D27" s="11">
        <v>32</v>
      </c>
    </row>
    <row r="28" spans="1:4" ht="31.5" x14ac:dyDescent="0.25">
      <c r="A28" s="9" t="s">
        <v>451</v>
      </c>
      <c r="B28" s="10" t="s">
        <v>141</v>
      </c>
      <c r="C28" s="10" t="s">
        <v>26</v>
      </c>
      <c r="D28" s="11">
        <v>32</v>
      </c>
    </row>
    <row r="29" spans="1:4" ht="31.5" x14ac:dyDescent="0.25">
      <c r="A29" s="9" t="s">
        <v>365</v>
      </c>
      <c r="B29" s="10" t="s">
        <v>366</v>
      </c>
      <c r="C29" s="10"/>
      <c r="D29" s="11">
        <v>170.45</v>
      </c>
    </row>
    <row r="30" spans="1:4" ht="31.5" x14ac:dyDescent="0.25">
      <c r="A30" s="9" t="s">
        <v>367</v>
      </c>
      <c r="B30" s="10" t="s">
        <v>368</v>
      </c>
      <c r="C30" s="10"/>
      <c r="D30" s="11">
        <v>170.45</v>
      </c>
    </row>
    <row r="31" spans="1:4" ht="31.5" x14ac:dyDescent="0.25">
      <c r="A31" s="9" t="s">
        <v>452</v>
      </c>
      <c r="B31" s="10" t="s">
        <v>368</v>
      </c>
      <c r="C31" s="10" t="s">
        <v>362</v>
      </c>
      <c r="D31" s="11">
        <v>170.45</v>
      </c>
    </row>
    <row r="32" spans="1:4" ht="15.75" x14ac:dyDescent="0.25">
      <c r="A32" s="9" t="s">
        <v>31</v>
      </c>
      <c r="B32" s="10" t="s">
        <v>32</v>
      </c>
      <c r="C32" s="10"/>
      <c r="D32" s="11">
        <v>133.6</v>
      </c>
    </row>
    <row r="33" spans="1:4" ht="15.75" x14ac:dyDescent="0.25">
      <c r="A33" s="9" t="s">
        <v>33</v>
      </c>
      <c r="B33" s="10" t="s">
        <v>34</v>
      </c>
      <c r="C33" s="10"/>
      <c r="D33" s="11">
        <v>33.6</v>
      </c>
    </row>
    <row r="34" spans="1:4" ht="31.5" x14ac:dyDescent="0.25">
      <c r="A34" s="9" t="s">
        <v>453</v>
      </c>
      <c r="B34" s="10" t="s">
        <v>34</v>
      </c>
      <c r="C34" s="10" t="s">
        <v>26</v>
      </c>
      <c r="D34" s="11">
        <v>33.6</v>
      </c>
    </row>
    <row r="35" spans="1:4" ht="15.75" x14ac:dyDescent="0.25">
      <c r="A35" s="9"/>
      <c r="B35" s="10" t="s">
        <v>35</v>
      </c>
      <c r="C35" s="10"/>
      <c r="D35" s="11">
        <v>100</v>
      </c>
    </row>
    <row r="36" spans="1:4" ht="31.5" x14ac:dyDescent="0.25">
      <c r="A36" s="9" t="s">
        <v>36</v>
      </c>
      <c r="B36" s="10" t="s">
        <v>37</v>
      </c>
      <c r="C36" s="10"/>
      <c r="D36" s="11">
        <v>100</v>
      </c>
    </row>
    <row r="37" spans="1:4" ht="31.5" x14ac:dyDescent="0.25">
      <c r="A37" s="9" t="s">
        <v>454</v>
      </c>
      <c r="B37" s="10" t="s">
        <v>37</v>
      </c>
      <c r="C37" s="10" t="s">
        <v>39</v>
      </c>
      <c r="D37" s="11">
        <v>100</v>
      </c>
    </row>
    <row r="38" spans="1:4" ht="15.75" x14ac:dyDescent="0.25">
      <c r="A38" s="9" t="s">
        <v>369</v>
      </c>
      <c r="B38" s="10" t="s">
        <v>370</v>
      </c>
      <c r="C38" s="10"/>
      <c r="D38" s="11">
        <v>271</v>
      </c>
    </row>
    <row r="39" spans="1:4" ht="15.75" x14ac:dyDescent="0.25">
      <c r="A39" s="9" t="s">
        <v>371</v>
      </c>
      <c r="B39" s="10" t="s">
        <v>455</v>
      </c>
      <c r="C39" s="10"/>
      <c r="D39" s="11">
        <v>271</v>
      </c>
    </row>
    <row r="40" spans="1:4" ht="15.75" x14ac:dyDescent="0.25">
      <c r="A40" s="9" t="s">
        <v>371</v>
      </c>
      <c r="B40" s="10" t="s">
        <v>372</v>
      </c>
      <c r="C40" s="10"/>
      <c r="D40" s="11">
        <v>271</v>
      </c>
    </row>
    <row r="41" spans="1:4" ht="15.75" x14ac:dyDescent="0.25">
      <c r="A41" s="9" t="s">
        <v>456</v>
      </c>
      <c r="B41" s="10" t="s">
        <v>372</v>
      </c>
      <c r="C41" s="10" t="s">
        <v>362</v>
      </c>
      <c r="D41" s="11">
        <v>271</v>
      </c>
    </row>
    <row r="42" spans="1:4" ht="15.75" x14ac:dyDescent="0.25">
      <c r="A42" s="9" t="s">
        <v>40</v>
      </c>
      <c r="B42" s="10" t="s">
        <v>41</v>
      </c>
      <c r="C42" s="10"/>
      <c r="D42" s="11">
        <v>34367.031000000003</v>
      </c>
    </row>
    <row r="43" spans="1:4" ht="31.5" x14ac:dyDescent="0.25">
      <c r="A43" s="9" t="s">
        <v>42</v>
      </c>
      <c r="B43" s="10" t="s">
        <v>43</v>
      </c>
      <c r="C43" s="10"/>
      <c r="D43" s="11">
        <v>34367.03</v>
      </c>
    </row>
    <row r="44" spans="1:4" ht="15.75" x14ac:dyDescent="0.25">
      <c r="A44" s="9" t="s">
        <v>44</v>
      </c>
      <c r="B44" s="10" t="s">
        <v>45</v>
      </c>
      <c r="C44" s="10"/>
      <c r="D44" s="11">
        <v>16616.876</v>
      </c>
    </row>
    <row r="45" spans="1:4" ht="31.5" x14ac:dyDescent="0.25">
      <c r="A45" s="9" t="s">
        <v>457</v>
      </c>
      <c r="B45" s="10" t="s">
        <v>45</v>
      </c>
      <c r="C45" s="10" t="s">
        <v>26</v>
      </c>
      <c r="D45" s="11">
        <v>2224.1860000000001</v>
      </c>
    </row>
    <row r="46" spans="1:4" ht="15.75" x14ac:dyDescent="0.25">
      <c r="A46" s="9" t="s">
        <v>458</v>
      </c>
      <c r="B46" s="10" t="s">
        <v>45</v>
      </c>
      <c r="C46" s="10" t="s">
        <v>362</v>
      </c>
      <c r="D46" s="11">
        <v>858.60799999999995</v>
      </c>
    </row>
    <row r="47" spans="1:4" ht="31.5" x14ac:dyDescent="0.25">
      <c r="A47" s="9" t="s">
        <v>46</v>
      </c>
      <c r="B47" s="10" t="s">
        <v>47</v>
      </c>
      <c r="C47" s="10"/>
      <c r="D47" s="11">
        <v>13534.082</v>
      </c>
    </row>
    <row r="48" spans="1:4" ht="31.5" x14ac:dyDescent="0.25">
      <c r="A48" s="9" t="s">
        <v>459</v>
      </c>
      <c r="B48" s="10" t="s">
        <v>47</v>
      </c>
      <c r="C48" s="10" t="s">
        <v>26</v>
      </c>
      <c r="D48" s="11">
        <v>8197.8889999999992</v>
      </c>
    </row>
    <row r="49" spans="1:4" ht="31.5" x14ac:dyDescent="0.25">
      <c r="A49" s="9" t="s">
        <v>460</v>
      </c>
      <c r="B49" s="10" t="s">
        <v>47</v>
      </c>
      <c r="C49" s="10" t="s">
        <v>362</v>
      </c>
      <c r="D49" s="11">
        <v>5336.1930000000002</v>
      </c>
    </row>
    <row r="50" spans="1:4" ht="15.75" x14ac:dyDescent="0.25">
      <c r="A50" s="9" t="s">
        <v>48</v>
      </c>
      <c r="B50" s="10" t="s">
        <v>49</v>
      </c>
      <c r="C50" s="10"/>
      <c r="D50" s="11">
        <v>15798.544</v>
      </c>
    </row>
    <row r="51" spans="1:4" ht="31.5" x14ac:dyDescent="0.25">
      <c r="A51" s="9" t="s">
        <v>461</v>
      </c>
      <c r="B51" s="10" t="s">
        <v>49</v>
      </c>
      <c r="C51" s="10" t="s">
        <v>26</v>
      </c>
      <c r="D51" s="11">
        <v>12021.402</v>
      </c>
    </row>
    <row r="52" spans="1:4" ht="31.5" x14ac:dyDescent="0.25">
      <c r="A52" s="9" t="s">
        <v>462</v>
      </c>
      <c r="B52" s="10" t="s">
        <v>49</v>
      </c>
      <c r="C52" s="10" t="s">
        <v>362</v>
      </c>
      <c r="D52" s="11">
        <v>3777.1419999999998</v>
      </c>
    </row>
    <row r="53" spans="1:4" ht="15.75" x14ac:dyDescent="0.25">
      <c r="A53" s="9" t="s">
        <v>50</v>
      </c>
      <c r="B53" s="10" t="s">
        <v>51</v>
      </c>
      <c r="C53" s="10"/>
      <c r="D53" s="11">
        <v>637.1</v>
      </c>
    </row>
    <row r="54" spans="1:4" ht="15.75" x14ac:dyDescent="0.25">
      <c r="A54" s="9" t="s">
        <v>50</v>
      </c>
      <c r="B54" s="10" t="s">
        <v>52</v>
      </c>
      <c r="C54" s="10"/>
      <c r="D54" s="11">
        <v>637.1</v>
      </c>
    </row>
    <row r="55" spans="1:4" ht="31.5" x14ac:dyDescent="0.25">
      <c r="A55" s="9" t="s">
        <v>463</v>
      </c>
      <c r="B55" s="10" t="s">
        <v>52</v>
      </c>
      <c r="C55" s="10" t="s">
        <v>26</v>
      </c>
      <c r="D55" s="11">
        <v>637.1</v>
      </c>
    </row>
    <row r="56" spans="1:4" ht="31.5" x14ac:dyDescent="0.25">
      <c r="A56" s="9" t="s">
        <v>373</v>
      </c>
      <c r="B56" s="10" t="s">
        <v>374</v>
      </c>
      <c r="C56" s="10"/>
      <c r="D56" s="11">
        <v>1300</v>
      </c>
    </row>
    <row r="57" spans="1:4" ht="31.5" x14ac:dyDescent="0.25">
      <c r="A57" s="9" t="s">
        <v>464</v>
      </c>
      <c r="B57" s="10" t="s">
        <v>374</v>
      </c>
      <c r="C57" s="10" t="s">
        <v>362</v>
      </c>
      <c r="D57" s="11">
        <v>1300</v>
      </c>
    </row>
    <row r="58" spans="1:4" ht="31.5" x14ac:dyDescent="0.25">
      <c r="A58" s="9" t="s">
        <v>53</v>
      </c>
      <c r="B58" s="10" t="s">
        <v>54</v>
      </c>
      <c r="C58" s="10"/>
      <c r="D58" s="11">
        <v>14.51</v>
      </c>
    </row>
    <row r="59" spans="1:4" ht="31.5" x14ac:dyDescent="0.25">
      <c r="A59" s="9" t="s">
        <v>465</v>
      </c>
      <c r="B59" s="10" t="s">
        <v>54</v>
      </c>
      <c r="C59" s="10" t="s">
        <v>26</v>
      </c>
      <c r="D59" s="11">
        <v>14.51</v>
      </c>
    </row>
    <row r="60" spans="1:4" ht="31.5" x14ac:dyDescent="0.25">
      <c r="A60" s="9" t="s">
        <v>55</v>
      </c>
      <c r="B60" s="10" t="s">
        <v>56</v>
      </c>
      <c r="C60" s="10"/>
      <c r="D60" s="11">
        <v>33956.321000000004</v>
      </c>
    </row>
    <row r="61" spans="1:4" ht="15.75" x14ac:dyDescent="0.25">
      <c r="A61" s="9" t="s">
        <v>57</v>
      </c>
      <c r="B61" s="10" t="s">
        <v>58</v>
      </c>
      <c r="C61" s="10"/>
      <c r="D61" s="11">
        <v>17921.867999999999</v>
      </c>
    </row>
    <row r="62" spans="1:4" ht="15.75" x14ac:dyDescent="0.25">
      <c r="A62" s="9" t="s">
        <v>59</v>
      </c>
      <c r="B62" s="10" t="s">
        <v>60</v>
      </c>
      <c r="C62" s="10"/>
      <c r="D62" s="11">
        <v>8993.5640000000003</v>
      </c>
    </row>
    <row r="63" spans="1:4" ht="31.5" x14ac:dyDescent="0.25">
      <c r="A63" s="9" t="s">
        <v>61</v>
      </c>
      <c r="B63" s="10" t="s">
        <v>62</v>
      </c>
      <c r="C63" s="10"/>
      <c r="D63" s="11">
        <v>1042.837</v>
      </c>
    </row>
    <row r="64" spans="1:4" ht="47.25" x14ac:dyDescent="0.25">
      <c r="A64" s="16" t="s">
        <v>466</v>
      </c>
      <c r="B64" s="10" t="s">
        <v>62</v>
      </c>
      <c r="C64" s="10" t="s">
        <v>64</v>
      </c>
      <c r="D64" s="11">
        <v>1042.837</v>
      </c>
    </row>
    <row r="65" spans="1:4" ht="31.5" x14ac:dyDescent="0.25">
      <c r="A65" s="9" t="s">
        <v>65</v>
      </c>
      <c r="B65" s="10" t="s">
        <v>66</v>
      </c>
      <c r="C65" s="10"/>
      <c r="D65" s="11">
        <v>724.4</v>
      </c>
    </row>
    <row r="66" spans="1:4" ht="47.25" x14ac:dyDescent="0.25">
      <c r="A66" s="16" t="s">
        <v>467</v>
      </c>
      <c r="B66" s="10" t="s">
        <v>66</v>
      </c>
      <c r="C66" s="10" t="s">
        <v>64</v>
      </c>
      <c r="D66" s="11">
        <v>724.4</v>
      </c>
    </row>
    <row r="67" spans="1:4" ht="31.5" x14ac:dyDescent="0.25">
      <c r="A67" s="9" t="s">
        <v>231</v>
      </c>
      <c r="B67" s="10" t="s">
        <v>232</v>
      </c>
      <c r="C67" s="10"/>
      <c r="D67" s="11">
        <v>370.20800000000003</v>
      </c>
    </row>
    <row r="68" spans="1:4" ht="47.25" x14ac:dyDescent="0.25">
      <c r="A68" s="16" t="s">
        <v>468</v>
      </c>
      <c r="B68" s="10" t="s">
        <v>232</v>
      </c>
      <c r="C68" s="10" t="s">
        <v>26</v>
      </c>
      <c r="D68" s="11">
        <v>93.344999999999999</v>
      </c>
    </row>
    <row r="69" spans="1:4" ht="31.5" x14ac:dyDescent="0.25">
      <c r="A69" s="9" t="s">
        <v>469</v>
      </c>
      <c r="B69" s="10" t="s">
        <v>232</v>
      </c>
      <c r="C69" s="10" t="s">
        <v>39</v>
      </c>
      <c r="D69" s="11">
        <v>276.863</v>
      </c>
    </row>
    <row r="70" spans="1:4" ht="31.5" x14ac:dyDescent="0.25">
      <c r="A70" s="9" t="s">
        <v>67</v>
      </c>
      <c r="B70" s="10" t="s">
        <v>68</v>
      </c>
      <c r="C70" s="10"/>
      <c r="D70" s="11">
        <v>6856.1189999999997</v>
      </c>
    </row>
    <row r="71" spans="1:4" ht="47.25" x14ac:dyDescent="0.25">
      <c r="A71" s="16" t="s">
        <v>470</v>
      </c>
      <c r="B71" s="10" t="s">
        <v>68</v>
      </c>
      <c r="C71" s="10" t="s">
        <v>64</v>
      </c>
      <c r="D71" s="11">
        <v>6856.1189999999997</v>
      </c>
    </row>
    <row r="72" spans="1:4" ht="47.25" x14ac:dyDescent="0.25">
      <c r="A72" s="9" t="s">
        <v>233</v>
      </c>
      <c r="B72" s="10" t="s">
        <v>234</v>
      </c>
      <c r="C72" s="10"/>
      <c r="D72" s="11">
        <v>584</v>
      </c>
    </row>
    <row r="73" spans="1:4" ht="47.25" x14ac:dyDescent="0.25">
      <c r="A73" s="16" t="s">
        <v>471</v>
      </c>
      <c r="B73" s="10" t="s">
        <v>234</v>
      </c>
      <c r="C73" s="10" t="s">
        <v>26</v>
      </c>
      <c r="D73" s="11">
        <v>584</v>
      </c>
    </row>
    <row r="74" spans="1:4" ht="15.75" x14ac:dyDescent="0.25">
      <c r="A74" s="9" t="s">
        <v>235</v>
      </c>
      <c r="B74" s="10" t="s">
        <v>236</v>
      </c>
      <c r="C74" s="10"/>
      <c r="D74" s="11">
        <v>56</v>
      </c>
    </row>
    <row r="75" spans="1:4" ht="31.5" x14ac:dyDescent="0.25">
      <c r="A75" s="9" t="s">
        <v>472</v>
      </c>
      <c r="B75" s="10" t="s">
        <v>236</v>
      </c>
      <c r="C75" s="10" t="s">
        <v>26</v>
      </c>
      <c r="D75" s="11">
        <v>56</v>
      </c>
    </row>
    <row r="76" spans="1:4" ht="36.75" customHeight="1" x14ac:dyDescent="0.25">
      <c r="A76" s="9" t="s">
        <v>237</v>
      </c>
      <c r="B76" s="10" t="s">
        <v>432</v>
      </c>
      <c r="C76" s="10"/>
      <c r="D76" s="11">
        <v>744.80399999999997</v>
      </c>
    </row>
    <row r="77" spans="1:4" ht="47.25" x14ac:dyDescent="0.25">
      <c r="A77" s="9" t="s">
        <v>237</v>
      </c>
      <c r="B77" s="10" t="s">
        <v>238</v>
      </c>
      <c r="C77" s="10"/>
      <c r="D77" s="11">
        <v>744.80399999999997</v>
      </c>
    </row>
    <row r="78" spans="1:4" ht="47.25" x14ac:dyDescent="0.25">
      <c r="A78" s="16" t="s">
        <v>473</v>
      </c>
      <c r="B78" s="10" t="s">
        <v>238</v>
      </c>
      <c r="C78" s="10" t="s">
        <v>112</v>
      </c>
      <c r="D78" s="11">
        <v>744.80399999999997</v>
      </c>
    </row>
    <row r="79" spans="1:4" ht="31.5" x14ac:dyDescent="0.25">
      <c r="A79" s="9" t="s">
        <v>239</v>
      </c>
      <c r="B79" s="10" t="s">
        <v>240</v>
      </c>
      <c r="C79" s="10"/>
      <c r="D79" s="11">
        <v>7543.5</v>
      </c>
    </row>
    <row r="80" spans="1:4" ht="63" x14ac:dyDescent="0.25">
      <c r="A80" s="16" t="s">
        <v>241</v>
      </c>
      <c r="B80" s="10" t="s">
        <v>242</v>
      </c>
      <c r="C80" s="10"/>
      <c r="D80" s="11">
        <v>3351.2</v>
      </c>
    </row>
    <row r="81" spans="1:4" ht="78.75" x14ac:dyDescent="0.25">
      <c r="A81" s="16" t="s">
        <v>474</v>
      </c>
      <c r="B81" s="10" t="s">
        <v>242</v>
      </c>
      <c r="C81" s="10" t="s">
        <v>64</v>
      </c>
      <c r="D81" s="11">
        <v>3351.2</v>
      </c>
    </row>
    <row r="82" spans="1:4" ht="63" x14ac:dyDescent="0.25">
      <c r="A82" s="16" t="s">
        <v>241</v>
      </c>
      <c r="B82" s="10" t="s">
        <v>243</v>
      </c>
      <c r="C82" s="10"/>
      <c r="D82" s="11">
        <v>4192.3</v>
      </c>
    </row>
    <row r="83" spans="1:4" ht="78.75" x14ac:dyDescent="0.25">
      <c r="A83" s="16" t="s">
        <v>474</v>
      </c>
      <c r="B83" s="10" t="s">
        <v>243</v>
      </c>
      <c r="C83" s="10" t="s">
        <v>64</v>
      </c>
      <c r="D83" s="11">
        <v>4192.3</v>
      </c>
    </row>
    <row r="84" spans="1:4" ht="15.75" x14ac:dyDescent="0.25">
      <c r="A84" s="9" t="s">
        <v>69</v>
      </c>
      <c r="B84" s="10" t="s">
        <v>70</v>
      </c>
      <c r="C84" s="10"/>
      <c r="D84" s="11">
        <v>2083.5650000000001</v>
      </c>
    </row>
    <row r="85" spans="1:4" ht="15.75" x14ac:dyDescent="0.25">
      <c r="A85" s="9" t="s">
        <v>244</v>
      </c>
      <c r="B85" s="10" t="s">
        <v>245</v>
      </c>
      <c r="C85" s="10"/>
      <c r="D85" s="11">
        <v>474.3</v>
      </c>
    </row>
    <row r="86" spans="1:4" ht="31.5" x14ac:dyDescent="0.25">
      <c r="A86" s="9" t="s">
        <v>475</v>
      </c>
      <c r="B86" s="10" t="s">
        <v>245</v>
      </c>
      <c r="C86" s="10" t="s">
        <v>26</v>
      </c>
      <c r="D86" s="11">
        <v>474.3</v>
      </c>
    </row>
    <row r="87" spans="1:4" ht="31.5" x14ac:dyDescent="0.25">
      <c r="A87" s="9" t="s">
        <v>71</v>
      </c>
      <c r="B87" s="10" t="s">
        <v>72</v>
      </c>
      <c r="C87" s="10"/>
      <c r="D87" s="11">
        <v>1609.2650000000001</v>
      </c>
    </row>
    <row r="88" spans="1:4" ht="31.5" x14ac:dyDescent="0.25">
      <c r="A88" s="9" t="s">
        <v>476</v>
      </c>
      <c r="B88" s="10" t="s">
        <v>72</v>
      </c>
      <c r="C88" s="10" t="s">
        <v>26</v>
      </c>
      <c r="D88" s="11">
        <v>1609.2650000000001</v>
      </c>
    </row>
    <row r="89" spans="1:4" ht="15.75" x14ac:dyDescent="0.25">
      <c r="A89" s="9" t="s">
        <v>73</v>
      </c>
      <c r="B89" s="10" t="s">
        <v>74</v>
      </c>
      <c r="C89" s="10"/>
      <c r="D89" s="11">
        <v>300</v>
      </c>
    </row>
    <row r="90" spans="1:4" ht="15.75" x14ac:dyDescent="0.25">
      <c r="A90" s="9" t="s">
        <v>75</v>
      </c>
      <c r="B90" s="10" t="s">
        <v>76</v>
      </c>
      <c r="C90" s="10"/>
      <c r="D90" s="11">
        <v>200</v>
      </c>
    </row>
    <row r="91" spans="1:4" ht="31.5" x14ac:dyDescent="0.25">
      <c r="A91" s="9" t="s">
        <v>477</v>
      </c>
      <c r="B91" s="10" t="s">
        <v>76</v>
      </c>
      <c r="C91" s="10" t="s">
        <v>26</v>
      </c>
      <c r="D91" s="11">
        <v>200</v>
      </c>
    </row>
    <row r="92" spans="1:4" ht="15.75" x14ac:dyDescent="0.25">
      <c r="A92" s="9" t="s">
        <v>77</v>
      </c>
      <c r="B92" s="10" t="s">
        <v>78</v>
      </c>
      <c r="C92" s="10"/>
      <c r="D92" s="11">
        <v>100</v>
      </c>
    </row>
    <row r="93" spans="1:4" ht="31.5" x14ac:dyDescent="0.25">
      <c r="A93" s="9" t="s">
        <v>478</v>
      </c>
      <c r="B93" s="10" t="s">
        <v>78</v>
      </c>
      <c r="C93" s="10" t="s">
        <v>26</v>
      </c>
      <c r="D93" s="11">
        <v>100</v>
      </c>
    </row>
    <row r="94" spans="1:4" ht="15.75" x14ac:dyDescent="0.25">
      <c r="A94" s="9" t="s">
        <v>375</v>
      </c>
      <c r="B94" s="10" t="s">
        <v>376</v>
      </c>
      <c r="C94" s="10"/>
      <c r="D94" s="11">
        <v>13650.888000000001</v>
      </c>
    </row>
    <row r="95" spans="1:4" ht="15.75" x14ac:dyDescent="0.25">
      <c r="A95" s="9" t="s">
        <v>377</v>
      </c>
      <c r="B95" s="10" t="s">
        <v>378</v>
      </c>
      <c r="C95" s="10"/>
      <c r="D95" s="11">
        <v>13650.888000000001</v>
      </c>
    </row>
    <row r="96" spans="1:4" ht="31.5" x14ac:dyDescent="0.25">
      <c r="A96" s="9" t="s">
        <v>379</v>
      </c>
      <c r="B96" s="10" t="s">
        <v>380</v>
      </c>
      <c r="C96" s="10"/>
      <c r="D96" s="11">
        <v>13650.888000000001</v>
      </c>
    </row>
    <row r="97" spans="1:4" ht="31.5" x14ac:dyDescent="0.25">
      <c r="A97" s="9" t="s">
        <v>479</v>
      </c>
      <c r="B97" s="10" t="s">
        <v>380</v>
      </c>
      <c r="C97" s="10" t="s">
        <v>362</v>
      </c>
      <c r="D97" s="11">
        <v>13650.888000000001</v>
      </c>
    </row>
    <row r="98" spans="1:4" ht="15.75" x14ac:dyDescent="0.25">
      <c r="A98" s="9" t="s">
        <v>258</v>
      </c>
      <c r="B98" s="10" t="s">
        <v>259</v>
      </c>
      <c r="C98" s="10"/>
      <c r="D98" s="11">
        <v>375903.66600000003</v>
      </c>
    </row>
    <row r="99" spans="1:4" ht="15.75" x14ac:dyDescent="0.25">
      <c r="A99" s="9" t="s">
        <v>260</v>
      </c>
      <c r="B99" s="10" t="s">
        <v>261</v>
      </c>
      <c r="C99" s="10"/>
      <c r="D99" s="11">
        <v>132758.361</v>
      </c>
    </row>
    <row r="100" spans="1:4" ht="15.75" x14ac:dyDescent="0.25">
      <c r="A100" s="9" t="s">
        <v>262</v>
      </c>
      <c r="B100" s="10" t="s">
        <v>263</v>
      </c>
      <c r="C100" s="10"/>
      <c r="D100" s="11">
        <v>118211.933</v>
      </c>
    </row>
    <row r="101" spans="1:4" ht="31.5" x14ac:dyDescent="0.25">
      <c r="A101" s="9" t="s">
        <v>480</v>
      </c>
      <c r="B101" s="10" t="s">
        <v>263</v>
      </c>
      <c r="C101" s="10" t="s">
        <v>86</v>
      </c>
      <c r="D101" s="11">
        <v>45198.182999999997</v>
      </c>
    </row>
    <row r="102" spans="1:4" ht="31.5" x14ac:dyDescent="0.25">
      <c r="A102" s="9" t="s">
        <v>264</v>
      </c>
      <c r="B102" s="10" t="s">
        <v>265</v>
      </c>
      <c r="C102" s="10"/>
      <c r="D102" s="11">
        <v>73013.75</v>
      </c>
    </row>
    <row r="103" spans="1:4" ht="47.25" x14ac:dyDescent="0.25">
      <c r="A103" s="9" t="s">
        <v>481</v>
      </c>
      <c r="B103" s="10" t="s">
        <v>265</v>
      </c>
      <c r="C103" s="10" t="s">
        <v>86</v>
      </c>
      <c r="D103" s="11">
        <v>73013.75</v>
      </c>
    </row>
    <row r="104" spans="1:4" ht="47.25" x14ac:dyDescent="0.25">
      <c r="A104" s="9" t="s">
        <v>266</v>
      </c>
      <c r="B104" s="10" t="s">
        <v>267</v>
      </c>
      <c r="C104" s="10"/>
      <c r="D104" s="11">
        <v>4544</v>
      </c>
    </row>
    <row r="105" spans="1:4" ht="47.25" x14ac:dyDescent="0.25">
      <c r="A105" s="9" t="s">
        <v>266</v>
      </c>
      <c r="B105" s="10" t="s">
        <v>268</v>
      </c>
      <c r="C105" s="10"/>
      <c r="D105" s="11">
        <v>4544</v>
      </c>
    </row>
    <row r="106" spans="1:4" ht="63" x14ac:dyDescent="0.25">
      <c r="A106" s="16" t="s">
        <v>482</v>
      </c>
      <c r="B106" s="10" t="s">
        <v>268</v>
      </c>
      <c r="C106" s="10" t="s">
        <v>86</v>
      </c>
      <c r="D106" s="11">
        <v>4544</v>
      </c>
    </row>
    <row r="107" spans="1:4" ht="15.75" x14ac:dyDescent="0.25">
      <c r="A107" s="9" t="s">
        <v>269</v>
      </c>
      <c r="B107" s="10" t="s">
        <v>270</v>
      </c>
      <c r="C107" s="10"/>
      <c r="D107" s="11">
        <v>6000.5860000000002</v>
      </c>
    </row>
    <row r="108" spans="1:4" ht="31.5" x14ac:dyDescent="0.25">
      <c r="A108" s="9" t="s">
        <v>483</v>
      </c>
      <c r="B108" s="10" t="s">
        <v>270</v>
      </c>
      <c r="C108" s="10" t="s">
        <v>86</v>
      </c>
      <c r="D108" s="11">
        <v>6000.5860000000002</v>
      </c>
    </row>
    <row r="109" spans="1:4" ht="15.75" x14ac:dyDescent="0.25">
      <c r="A109" s="9" t="s">
        <v>271</v>
      </c>
      <c r="B109" s="10" t="s">
        <v>272</v>
      </c>
      <c r="C109" s="10"/>
      <c r="D109" s="11">
        <v>704.44899999999996</v>
      </c>
    </row>
    <row r="110" spans="1:4" ht="31.5" x14ac:dyDescent="0.25">
      <c r="A110" s="9" t="s">
        <v>484</v>
      </c>
      <c r="B110" s="10" t="s">
        <v>272</v>
      </c>
      <c r="C110" s="10" t="s">
        <v>86</v>
      </c>
      <c r="D110" s="11">
        <v>704.44899999999996</v>
      </c>
    </row>
    <row r="111" spans="1:4" ht="15.75" x14ac:dyDescent="0.25">
      <c r="A111" s="9" t="s">
        <v>273</v>
      </c>
      <c r="B111" s="10" t="s">
        <v>274</v>
      </c>
      <c r="C111" s="10"/>
      <c r="D111" s="11">
        <v>293.91000000000003</v>
      </c>
    </row>
    <row r="112" spans="1:4" ht="31.5" x14ac:dyDescent="0.25">
      <c r="A112" s="9" t="s">
        <v>485</v>
      </c>
      <c r="B112" s="10" t="s">
        <v>274</v>
      </c>
      <c r="C112" s="10" t="s">
        <v>86</v>
      </c>
      <c r="D112" s="11">
        <v>293.91000000000003</v>
      </c>
    </row>
    <row r="113" spans="1:4" ht="15.75" x14ac:dyDescent="0.25">
      <c r="A113" s="9" t="s">
        <v>275</v>
      </c>
      <c r="B113" s="10" t="s">
        <v>276</v>
      </c>
      <c r="C113" s="10"/>
      <c r="D113" s="11">
        <v>5</v>
      </c>
    </row>
    <row r="114" spans="1:4" ht="31.5" x14ac:dyDescent="0.25">
      <c r="A114" s="9" t="s">
        <v>486</v>
      </c>
      <c r="B114" s="10" t="s">
        <v>276</v>
      </c>
      <c r="C114" s="10" t="s">
        <v>26</v>
      </c>
      <c r="D114" s="11">
        <v>5</v>
      </c>
    </row>
    <row r="115" spans="1:4" ht="15.75" x14ac:dyDescent="0.25">
      <c r="A115" s="9" t="s">
        <v>277</v>
      </c>
      <c r="B115" s="10" t="s">
        <v>278</v>
      </c>
      <c r="C115" s="10"/>
      <c r="D115" s="11">
        <v>398.27199999999999</v>
      </c>
    </row>
    <row r="116" spans="1:4" ht="31.5" x14ac:dyDescent="0.25">
      <c r="A116" s="9" t="s">
        <v>487</v>
      </c>
      <c r="B116" s="10" t="s">
        <v>278</v>
      </c>
      <c r="C116" s="10" t="s">
        <v>86</v>
      </c>
      <c r="D116" s="11">
        <v>398.27199999999999</v>
      </c>
    </row>
    <row r="117" spans="1:4" ht="31.5" x14ac:dyDescent="0.25">
      <c r="A117" s="9" t="s">
        <v>279</v>
      </c>
      <c r="B117" s="10" t="s">
        <v>280</v>
      </c>
      <c r="C117" s="10"/>
      <c r="D117" s="11">
        <v>100.211</v>
      </c>
    </row>
    <row r="118" spans="1:4" ht="31.5" x14ac:dyDescent="0.25">
      <c r="A118" s="9" t="s">
        <v>488</v>
      </c>
      <c r="B118" s="10" t="s">
        <v>280</v>
      </c>
      <c r="C118" s="10" t="s">
        <v>86</v>
      </c>
      <c r="D118" s="11">
        <v>100.211</v>
      </c>
    </row>
    <row r="119" spans="1:4" ht="31.5" x14ac:dyDescent="0.25">
      <c r="A119" s="9" t="s">
        <v>199</v>
      </c>
      <c r="B119" s="10" t="s">
        <v>281</v>
      </c>
      <c r="C119" s="10"/>
      <c r="D119" s="11">
        <v>2500</v>
      </c>
    </row>
    <row r="120" spans="1:4" ht="31.5" x14ac:dyDescent="0.25">
      <c r="A120" s="9" t="s">
        <v>489</v>
      </c>
      <c r="B120" s="10" t="s">
        <v>281</v>
      </c>
      <c r="C120" s="10" t="s">
        <v>86</v>
      </c>
      <c r="D120" s="11">
        <v>2500</v>
      </c>
    </row>
    <row r="121" spans="1:4" ht="15.75" x14ac:dyDescent="0.25">
      <c r="A121" s="9" t="s">
        <v>282</v>
      </c>
      <c r="B121" s="10" t="s">
        <v>283</v>
      </c>
      <c r="C121" s="10"/>
      <c r="D121" s="11">
        <v>205598</v>
      </c>
    </row>
    <row r="122" spans="1:4" ht="15.75" x14ac:dyDescent="0.25">
      <c r="A122" s="9" t="s">
        <v>284</v>
      </c>
      <c r="B122" s="10" t="s">
        <v>285</v>
      </c>
      <c r="C122" s="10"/>
      <c r="D122" s="11">
        <v>186335.288</v>
      </c>
    </row>
    <row r="123" spans="1:4" ht="31.5" x14ac:dyDescent="0.25">
      <c r="A123" s="9" t="s">
        <v>490</v>
      </c>
      <c r="B123" s="10" t="s">
        <v>285</v>
      </c>
      <c r="C123" s="10" t="s">
        <v>86</v>
      </c>
      <c r="D123" s="11">
        <v>45340.338000000003</v>
      </c>
    </row>
    <row r="124" spans="1:4" ht="31.5" x14ac:dyDescent="0.25">
      <c r="A124" s="9" t="s">
        <v>264</v>
      </c>
      <c r="B124" s="10" t="s">
        <v>286</v>
      </c>
      <c r="C124" s="10"/>
      <c r="D124" s="11">
        <v>140994.95000000001</v>
      </c>
    </row>
    <row r="125" spans="1:4" ht="47.25" x14ac:dyDescent="0.25">
      <c r="A125" s="9" t="s">
        <v>481</v>
      </c>
      <c r="B125" s="10" t="s">
        <v>286</v>
      </c>
      <c r="C125" s="10" t="s">
        <v>86</v>
      </c>
      <c r="D125" s="11">
        <v>140994.95000000001</v>
      </c>
    </row>
    <row r="126" spans="1:4" ht="47.25" x14ac:dyDescent="0.25">
      <c r="A126" s="9" t="s">
        <v>266</v>
      </c>
      <c r="B126" s="10" t="s">
        <v>287</v>
      </c>
      <c r="C126" s="10"/>
      <c r="D126" s="11">
        <v>558.5</v>
      </c>
    </row>
    <row r="127" spans="1:4" ht="47.25" x14ac:dyDescent="0.25">
      <c r="A127" s="9" t="s">
        <v>266</v>
      </c>
      <c r="B127" s="10" t="s">
        <v>288</v>
      </c>
      <c r="C127" s="10"/>
      <c r="D127" s="11">
        <v>558.5</v>
      </c>
    </row>
    <row r="128" spans="1:4" ht="63" x14ac:dyDescent="0.25">
      <c r="A128" s="16" t="s">
        <v>482</v>
      </c>
      <c r="B128" s="10" t="s">
        <v>288</v>
      </c>
      <c r="C128" s="10" t="s">
        <v>86</v>
      </c>
      <c r="D128" s="11">
        <v>558.5</v>
      </c>
    </row>
    <row r="129" spans="1:4" ht="15.75" x14ac:dyDescent="0.25">
      <c r="A129" s="9" t="s">
        <v>279</v>
      </c>
      <c r="B129" s="10" t="s">
        <v>289</v>
      </c>
      <c r="C129" s="10"/>
      <c r="D129" s="11">
        <v>973.16700000000003</v>
      </c>
    </row>
    <row r="130" spans="1:4" ht="31.5" x14ac:dyDescent="0.25">
      <c r="A130" s="9" t="s">
        <v>488</v>
      </c>
      <c r="B130" s="10" t="s">
        <v>289</v>
      </c>
      <c r="C130" s="10" t="s">
        <v>86</v>
      </c>
      <c r="D130" s="11">
        <v>973.16700000000003</v>
      </c>
    </row>
    <row r="131" spans="1:4" ht="15.75" x14ac:dyDescent="0.25">
      <c r="A131" s="9" t="s">
        <v>290</v>
      </c>
      <c r="B131" s="10" t="s">
        <v>291</v>
      </c>
      <c r="C131" s="10"/>
      <c r="D131" s="11">
        <v>1696.7380000000001</v>
      </c>
    </row>
    <row r="132" spans="1:4" ht="31.5" x14ac:dyDescent="0.25">
      <c r="A132" s="9" t="s">
        <v>491</v>
      </c>
      <c r="B132" s="10" t="s">
        <v>291</v>
      </c>
      <c r="C132" s="10" t="s">
        <v>26</v>
      </c>
      <c r="D132" s="11">
        <v>754.79600000000005</v>
      </c>
    </row>
    <row r="133" spans="1:4" ht="31.5" x14ac:dyDescent="0.25">
      <c r="A133" s="9" t="s">
        <v>492</v>
      </c>
      <c r="B133" s="10" t="s">
        <v>291</v>
      </c>
      <c r="C133" s="10" t="s">
        <v>86</v>
      </c>
      <c r="D133" s="11">
        <v>682.04200000000003</v>
      </c>
    </row>
    <row r="134" spans="1:4" ht="31.5" x14ac:dyDescent="0.25">
      <c r="A134" s="9" t="s">
        <v>292</v>
      </c>
      <c r="B134" s="10" t="s">
        <v>293</v>
      </c>
      <c r="C134" s="10"/>
      <c r="D134" s="11">
        <v>259.89999999999998</v>
      </c>
    </row>
    <row r="135" spans="1:4" ht="47.25" x14ac:dyDescent="0.25">
      <c r="A135" s="9" t="s">
        <v>493</v>
      </c>
      <c r="B135" s="10" t="s">
        <v>293</v>
      </c>
      <c r="C135" s="10" t="s">
        <v>86</v>
      </c>
      <c r="D135" s="11">
        <v>259.89999999999998</v>
      </c>
    </row>
    <row r="136" spans="1:4" ht="15.75" x14ac:dyDescent="0.25">
      <c r="A136" s="9" t="s">
        <v>294</v>
      </c>
      <c r="B136" s="10" t="s">
        <v>295</v>
      </c>
      <c r="C136" s="10"/>
      <c r="D136" s="11">
        <v>1619.2270000000001</v>
      </c>
    </row>
    <row r="137" spans="1:4" ht="31.5" x14ac:dyDescent="0.25">
      <c r="A137" s="9" t="s">
        <v>494</v>
      </c>
      <c r="B137" s="10" t="s">
        <v>295</v>
      </c>
      <c r="C137" s="10" t="s">
        <v>86</v>
      </c>
      <c r="D137" s="11">
        <v>1619.2270000000001</v>
      </c>
    </row>
    <row r="138" spans="1:4" ht="31.5" x14ac:dyDescent="0.25">
      <c r="A138" s="9" t="s">
        <v>296</v>
      </c>
      <c r="B138" s="10" t="s">
        <v>297</v>
      </c>
      <c r="C138" s="10"/>
      <c r="D138" s="11">
        <v>640.4</v>
      </c>
    </row>
    <row r="139" spans="1:4" ht="31.5" x14ac:dyDescent="0.25">
      <c r="A139" s="9" t="s">
        <v>495</v>
      </c>
      <c r="B139" s="10" t="s">
        <v>297</v>
      </c>
      <c r="C139" s="10" t="s">
        <v>86</v>
      </c>
      <c r="D139" s="11">
        <v>640.4</v>
      </c>
    </row>
    <row r="140" spans="1:4" ht="15.75" x14ac:dyDescent="0.25">
      <c r="A140" s="9" t="s">
        <v>298</v>
      </c>
      <c r="B140" s="10" t="s">
        <v>299</v>
      </c>
      <c r="C140" s="10"/>
      <c r="D140" s="11">
        <v>8.98</v>
      </c>
    </row>
    <row r="141" spans="1:4" ht="31.5" x14ac:dyDescent="0.25">
      <c r="A141" s="9" t="s">
        <v>496</v>
      </c>
      <c r="B141" s="10" t="s">
        <v>299</v>
      </c>
      <c r="C141" s="10" t="s">
        <v>26</v>
      </c>
      <c r="D141" s="11">
        <v>8.98</v>
      </c>
    </row>
    <row r="142" spans="1:4" ht="31.5" x14ac:dyDescent="0.25">
      <c r="A142" s="9" t="s">
        <v>300</v>
      </c>
      <c r="B142" s="10" t="s">
        <v>301</v>
      </c>
      <c r="C142" s="10"/>
      <c r="D142" s="11">
        <v>13</v>
      </c>
    </row>
    <row r="143" spans="1:4" ht="31.5" x14ac:dyDescent="0.25">
      <c r="A143" s="9" t="s">
        <v>497</v>
      </c>
      <c r="B143" s="10" t="s">
        <v>301</v>
      </c>
      <c r="C143" s="10" t="s">
        <v>26</v>
      </c>
      <c r="D143" s="11">
        <v>13</v>
      </c>
    </row>
    <row r="144" spans="1:4" ht="15.75" x14ac:dyDescent="0.25">
      <c r="A144" s="9" t="s">
        <v>302</v>
      </c>
      <c r="B144" s="10" t="s">
        <v>303</v>
      </c>
      <c r="C144" s="10"/>
      <c r="D144" s="11">
        <v>30</v>
      </c>
    </row>
    <row r="145" spans="1:4" ht="31.5" x14ac:dyDescent="0.25">
      <c r="A145" s="9" t="s">
        <v>498</v>
      </c>
      <c r="B145" s="10" t="s">
        <v>303</v>
      </c>
      <c r="C145" s="10" t="s">
        <v>86</v>
      </c>
      <c r="D145" s="11">
        <v>30</v>
      </c>
    </row>
    <row r="146" spans="1:4" ht="31.5" x14ac:dyDescent="0.25">
      <c r="A146" s="9" t="s">
        <v>304</v>
      </c>
      <c r="B146" s="10" t="s">
        <v>305</v>
      </c>
      <c r="C146" s="10"/>
      <c r="D146" s="11">
        <v>6222.7</v>
      </c>
    </row>
    <row r="147" spans="1:4" ht="31.5" x14ac:dyDescent="0.25">
      <c r="A147" s="9" t="s">
        <v>306</v>
      </c>
      <c r="B147" s="10" t="s">
        <v>307</v>
      </c>
      <c r="C147" s="10"/>
      <c r="D147" s="11">
        <v>2336</v>
      </c>
    </row>
    <row r="148" spans="1:4" ht="47.25" x14ac:dyDescent="0.25">
      <c r="A148" s="16" t="s">
        <v>980</v>
      </c>
      <c r="B148" s="10" t="s">
        <v>307</v>
      </c>
      <c r="C148" s="10" t="s">
        <v>86</v>
      </c>
      <c r="D148" s="11">
        <v>2336</v>
      </c>
    </row>
    <row r="149" spans="1:4" ht="31.5" x14ac:dyDescent="0.25">
      <c r="A149" s="9" t="s">
        <v>304</v>
      </c>
      <c r="B149" s="10" t="s">
        <v>308</v>
      </c>
      <c r="C149" s="10"/>
      <c r="D149" s="11">
        <v>3886.7</v>
      </c>
    </row>
    <row r="150" spans="1:4" ht="47.25" x14ac:dyDescent="0.25">
      <c r="A150" s="16" t="s">
        <v>499</v>
      </c>
      <c r="B150" s="10" t="s">
        <v>308</v>
      </c>
      <c r="C150" s="10" t="s">
        <v>86</v>
      </c>
      <c r="D150" s="11">
        <v>3886.7</v>
      </c>
    </row>
    <row r="151" spans="1:4" ht="15.75" x14ac:dyDescent="0.25">
      <c r="A151" s="9" t="s">
        <v>199</v>
      </c>
      <c r="B151" s="10" t="s">
        <v>309</v>
      </c>
      <c r="C151" s="10"/>
      <c r="D151" s="11">
        <v>7500</v>
      </c>
    </row>
    <row r="152" spans="1:4" ht="31.5" x14ac:dyDescent="0.25">
      <c r="A152" s="9" t="s">
        <v>489</v>
      </c>
      <c r="B152" s="10" t="s">
        <v>309</v>
      </c>
      <c r="C152" s="10" t="s">
        <v>86</v>
      </c>
      <c r="D152" s="11">
        <v>7500</v>
      </c>
    </row>
    <row r="153" spans="1:4" ht="15.75" x14ac:dyDescent="0.25">
      <c r="A153" s="9" t="s">
        <v>310</v>
      </c>
      <c r="B153" s="10" t="s">
        <v>311</v>
      </c>
      <c r="C153" s="10"/>
      <c r="D153" s="11">
        <v>18050.013999999999</v>
      </c>
    </row>
    <row r="154" spans="1:4" ht="15.75" x14ac:dyDescent="0.25">
      <c r="A154" s="9" t="s">
        <v>312</v>
      </c>
      <c r="B154" s="10" t="s">
        <v>313</v>
      </c>
      <c r="C154" s="10"/>
      <c r="D154" s="11">
        <v>800</v>
      </c>
    </row>
    <row r="155" spans="1:4" ht="31.5" x14ac:dyDescent="0.25">
      <c r="A155" s="9" t="s">
        <v>500</v>
      </c>
      <c r="B155" s="10" t="s">
        <v>313</v>
      </c>
      <c r="C155" s="10" t="s">
        <v>26</v>
      </c>
      <c r="D155" s="11">
        <v>800</v>
      </c>
    </row>
    <row r="156" spans="1:4" ht="15.75" x14ac:dyDescent="0.25">
      <c r="A156" s="9" t="s">
        <v>314</v>
      </c>
      <c r="B156" s="10" t="s">
        <v>315</v>
      </c>
      <c r="C156" s="10"/>
      <c r="D156" s="11">
        <v>7</v>
      </c>
    </row>
    <row r="157" spans="1:4" ht="31.5" x14ac:dyDescent="0.25">
      <c r="A157" s="9" t="s">
        <v>501</v>
      </c>
      <c r="B157" s="10" t="s">
        <v>315</v>
      </c>
      <c r="C157" s="10" t="s">
        <v>26</v>
      </c>
      <c r="D157" s="11">
        <v>7</v>
      </c>
    </row>
    <row r="158" spans="1:4" ht="15.75" x14ac:dyDescent="0.25">
      <c r="A158" s="9" t="s">
        <v>316</v>
      </c>
      <c r="B158" s="10" t="s">
        <v>317</v>
      </c>
      <c r="C158" s="10"/>
      <c r="D158" s="11">
        <v>977.83600000000001</v>
      </c>
    </row>
    <row r="159" spans="1:4" ht="31.5" x14ac:dyDescent="0.25">
      <c r="A159" s="9" t="s">
        <v>316</v>
      </c>
      <c r="B159" s="10" t="s">
        <v>318</v>
      </c>
      <c r="C159" s="10"/>
      <c r="D159" s="11">
        <v>977.83600000000001</v>
      </c>
    </row>
    <row r="160" spans="1:4" ht="31.5" x14ac:dyDescent="0.25">
      <c r="A160" s="9" t="s">
        <v>502</v>
      </c>
      <c r="B160" s="10" t="s">
        <v>318</v>
      </c>
      <c r="C160" s="10" t="s">
        <v>112</v>
      </c>
      <c r="D160" s="11">
        <v>977.83600000000001</v>
      </c>
    </row>
    <row r="161" spans="1:4" ht="15.75" x14ac:dyDescent="0.25">
      <c r="A161" s="9" t="s">
        <v>262</v>
      </c>
      <c r="B161" s="10" t="s">
        <v>319</v>
      </c>
      <c r="C161" s="10"/>
      <c r="D161" s="11">
        <v>15436.03</v>
      </c>
    </row>
    <row r="162" spans="1:4" ht="31.5" x14ac:dyDescent="0.25">
      <c r="A162" s="9" t="s">
        <v>480</v>
      </c>
      <c r="B162" s="10" t="s">
        <v>319</v>
      </c>
      <c r="C162" s="10" t="s">
        <v>86</v>
      </c>
      <c r="D162" s="11">
        <v>15072.6</v>
      </c>
    </row>
    <row r="163" spans="1:4" ht="31.5" x14ac:dyDescent="0.25">
      <c r="A163" s="9" t="s">
        <v>151</v>
      </c>
      <c r="B163" s="10" t="s">
        <v>320</v>
      </c>
      <c r="C163" s="10"/>
      <c r="D163" s="11">
        <v>363.43</v>
      </c>
    </row>
    <row r="164" spans="1:4" ht="47.25" x14ac:dyDescent="0.25">
      <c r="A164" s="9" t="s">
        <v>503</v>
      </c>
      <c r="B164" s="10" t="s">
        <v>320</v>
      </c>
      <c r="C164" s="10" t="s">
        <v>86</v>
      </c>
      <c r="D164" s="11">
        <v>363.43</v>
      </c>
    </row>
    <row r="165" spans="1:4" ht="15.75" x14ac:dyDescent="0.25">
      <c r="A165" s="9" t="s">
        <v>321</v>
      </c>
      <c r="B165" s="10" t="s">
        <v>322</v>
      </c>
      <c r="C165" s="10"/>
      <c r="D165" s="11">
        <v>300</v>
      </c>
    </row>
    <row r="166" spans="1:4" ht="31.5" x14ac:dyDescent="0.25">
      <c r="A166" s="9" t="s">
        <v>504</v>
      </c>
      <c r="B166" s="10" t="s">
        <v>322</v>
      </c>
      <c r="C166" s="10" t="s">
        <v>86</v>
      </c>
      <c r="D166" s="11">
        <v>300</v>
      </c>
    </row>
    <row r="167" spans="1:4" ht="31.5" x14ac:dyDescent="0.25">
      <c r="A167" s="9" t="s">
        <v>323</v>
      </c>
      <c r="B167" s="10" t="s">
        <v>324</v>
      </c>
      <c r="C167" s="10"/>
      <c r="D167" s="11">
        <v>38</v>
      </c>
    </row>
    <row r="168" spans="1:4" ht="31.5" x14ac:dyDescent="0.25">
      <c r="A168" s="9" t="s">
        <v>505</v>
      </c>
      <c r="B168" s="10" t="s">
        <v>324</v>
      </c>
      <c r="C168" s="10" t="s">
        <v>26</v>
      </c>
      <c r="D168" s="11">
        <v>23</v>
      </c>
    </row>
    <row r="169" spans="1:4" ht="31.5" x14ac:dyDescent="0.25">
      <c r="A169" s="9" t="s">
        <v>506</v>
      </c>
      <c r="B169" s="10" t="s">
        <v>324</v>
      </c>
      <c r="C169" s="10" t="s">
        <v>112</v>
      </c>
      <c r="D169" s="11">
        <v>15</v>
      </c>
    </row>
    <row r="170" spans="1:4" ht="15.75" x14ac:dyDescent="0.25">
      <c r="A170" s="9" t="s">
        <v>325</v>
      </c>
      <c r="B170" s="10" t="s">
        <v>326</v>
      </c>
      <c r="C170" s="10"/>
      <c r="D170" s="11">
        <v>10</v>
      </c>
    </row>
    <row r="171" spans="1:4" ht="31.5" x14ac:dyDescent="0.25">
      <c r="A171" s="9" t="s">
        <v>507</v>
      </c>
      <c r="B171" s="10" t="s">
        <v>326</v>
      </c>
      <c r="C171" s="10" t="s">
        <v>86</v>
      </c>
      <c r="D171" s="11">
        <v>10</v>
      </c>
    </row>
    <row r="172" spans="1:4" ht="15.75" x14ac:dyDescent="0.25">
      <c r="A172" s="9" t="s">
        <v>327</v>
      </c>
      <c r="B172" s="10" t="s">
        <v>328</v>
      </c>
      <c r="C172" s="10"/>
      <c r="D172" s="11">
        <v>147.81399999999999</v>
      </c>
    </row>
    <row r="173" spans="1:4" ht="31.5" x14ac:dyDescent="0.25">
      <c r="A173" s="9" t="s">
        <v>508</v>
      </c>
      <c r="B173" s="10" t="s">
        <v>328</v>
      </c>
      <c r="C173" s="10" t="s">
        <v>86</v>
      </c>
      <c r="D173" s="11">
        <v>147.81399999999999</v>
      </c>
    </row>
    <row r="174" spans="1:4" ht="15.75" x14ac:dyDescent="0.25">
      <c r="A174" s="9" t="s">
        <v>329</v>
      </c>
      <c r="B174" s="10" t="s">
        <v>330</v>
      </c>
      <c r="C174" s="10"/>
      <c r="D174" s="11">
        <v>333.334</v>
      </c>
    </row>
    <row r="175" spans="1:4" ht="31.5" x14ac:dyDescent="0.25">
      <c r="A175" s="9" t="s">
        <v>329</v>
      </c>
      <c r="B175" s="10" t="s">
        <v>331</v>
      </c>
      <c r="C175" s="10"/>
      <c r="D175" s="11">
        <v>333.334</v>
      </c>
    </row>
    <row r="176" spans="1:4" ht="31.5" x14ac:dyDescent="0.25">
      <c r="A176" s="9" t="s">
        <v>509</v>
      </c>
      <c r="B176" s="10" t="s">
        <v>331</v>
      </c>
      <c r="C176" s="10" t="s">
        <v>86</v>
      </c>
      <c r="D176" s="11">
        <v>333.334</v>
      </c>
    </row>
    <row r="177" spans="1:4" ht="15.75" x14ac:dyDescent="0.25">
      <c r="A177" s="9" t="s">
        <v>332</v>
      </c>
      <c r="B177" s="10" t="s">
        <v>333</v>
      </c>
      <c r="C177" s="10"/>
      <c r="D177" s="11">
        <v>1917.6179999999999</v>
      </c>
    </row>
    <row r="178" spans="1:4" ht="15.75" x14ac:dyDescent="0.25">
      <c r="A178" s="9" t="s">
        <v>334</v>
      </c>
      <c r="B178" s="10" t="s">
        <v>335</v>
      </c>
      <c r="C178" s="10"/>
      <c r="D178" s="11">
        <v>1704.9760000000001</v>
      </c>
    </row>
    <row r="179" spans="1:4" ht="31.5" x14ac:dyDescent="0.25">
      <c r="A179" s="9" t="s">
        <v>510</v>
      </c>
      <c r="B179" s="10" t="s">
        <v>335</v>
      </c>
      <c r="C179" s="10" t="s">
        <v>86</v>
      </c>
      <c r="D179" s="11">
        <v>5.46</v>
      </c>
    </row>
    <row r="180" spans="1:4" ht="15.75" x14ac:dyDescent="0.25">
      <c r="A180" s="9" t="s">
        <v>336</v>
      </c>
      <c r="B180" s="10" t="s">
        <v>337</v>
      </c>
      <c r="C180" s="10"/>
      <c r="D180" s="11">
        <v>110.565</v>
      </c>
    </row>
    <row r="181" spans="1:4" ht="31.5" x14ac:dyDescent="0.25">
      <c r="A181" s="9" t="s">
        <v>981</v>
      </c>
      <c r="B181" s="10" t="s">
        <v>337</v>
      </c>
      <c r="C181" s="10" t="s">
        <v>86</v>
      </c>
      <c r="D181" s="11">
        <v>110.565</v>
      </c>
    </row>
    <row r="182" spans="1:4" ht="31.5" x14ac:dyDescent="0.25">
      <c r="A182" s="9" t="s">
        <v>334</v>
      </c>
      <c r="B182" s="10" t="s">
        <v>338</v>
      </c>
      <c r="C182" s="10"/>
      <c r="D182" s="11">
        <v>1588.951</v>
      </c>
    </row>
    <row r="183" spans="1:4" ht="31.5" x14ac:dyDescent="0.25">
      <c r="A183" s="9" t="s">
        <v>510</v>
      </c>
      <c r="B183" s="10" t="s">
        <v>338</v>
      </c>
      <c r="C183" s="10" t="s">
        <v>86</v>
      </c>
      <c r="D183" s="11">
        <v>1588.951</v>
      </c>
    </row>
    <row r="184" spans="1:4" ht="15.75" x14ac:dyDescent="0.25">
      <c r="A184" s="9" t="s">
        <v>339</v>
      </c>
      <c r="B184" s="10" t="s">
        <v>340</v>
      </c>
      <c r="C184" s="10"/>
      <c r="D184" s="11">
        <v>212.642</v>
      </c>
    </row>
    <row r="185" spans="1:4" ht="31.5" x14ac:dyDescent="0.25">
      <c r="A185" s="9" t="s">
        <v>511</v>
      </c>
      <c r="B185" s="10" t="s">
        <v>340</v>
      </c>
      <c r="C185" s="10" t="s">
        <v>86</v>
      </c>
      <c r="D185" s="11">
        <v>212.642</v>
      </c>
    </row>
    <row r="186" spans="1:4" ht="15.75" x14ac:dyDescent="0.25">
      <c r="A186" s="9" t="s">
        <v>341</v>
      </c>
      <c r="B186" s="10" t="s">
        <v>342</v>
      </c>
      <c r="C186" s="10"/>
      <c r="D186" s="11">
        <v>17.135999999999999</v>
      </c>
    </row>
    <row r="187" spans="1:4" ht="15.75" x14ac:dyDescent="0.25">
      <c r="A187" s="9" t="s">
        <v>343</v>
      </c>
      <c r="B187" s="10" t="s">
        <v>344</v>
      </c>
      <c r="C187" s="10"/>
      <c r="D187" s="11">
        <v>4.1360000000000001</v>
      </c>
    </row>
    <row r="188" spans="1:4" ht="31.5" x14ac:dyDescent="0.25">
      <c r="A188" s="9" t="s">
        <v>512</v>
      </c>
      <c r="B188" s="10" t="s">
        <v>344</v>
      </c>
      <c r="C188" s="10" t="s">
        <v>26</v>
      </c>
      <c r="D188" s="11">
        <v>1.8</v>
      </c>
    </row>
    <row r="189" spans="1:4" ht="31.5" x14ac:dyDescent="0.25">
      <c r="A189" s="9" t="s">
        <v>513</v>
      </c>
      <c r="B189" s="10" t="s">
        <v>344</v>
      </c>
      <c r="C189" s="10" t="s">
        <v>86</v>
      </c>
      <c r="D189" s="11">
        <v>2.3359999999999999</v>
      </c>
    </row>
    <row r="190" spans="1:4" ht="15.75" x14ac:dyDescent="0.25">
      <c r="A190" s="9" t="s">
        <v>345</v>
      </c>
      <c r="B190" s="10" t="s">
        <v>346</v>
      </c>
      <c r="C190" s="10"/>
      <c r="D190" s="11">
        <v>13</v>
      </c>
    </row>
    <row r="191" spans="1:4" ht="31.5" x14ac:dyDescent="0.25">
      <c r="A191" s="9" t="s">
        <v>514</v>
      </c>
      <c r="B191" s="10" t="s">
        <v>346</v>
      </c>
      <c r="C191" s="10" t="s">
        <v>26</v>
      </c>
      <c r="D191" s="11">
        <v>5.65</v>
      </c>
    </row>
    <row r="192" spans="1:4" ht="31.5" x14ac:dyDescent="0.25">
      <c r="A192" s="9" t="s">
        <v>515</v>
      </c>
      <c r="B192" s="10" t="s">
        <v>346</v>
      </c>
      <c r="C192" s="10" t="s">
        <v>86</v>
      </c>
      <c r="D192" s="11">
        <v>7.35</v>
      </c>
    </row>
    <row r="193" spans="1:4" ht="15.75" x14ac:dyDescent="0.25">
      <c r="A193" s="9" t="s">
        <v>347</v>
      </c>
      <c r="B193" s="10" t="s">
        <v>348</v>
      </c>
      <c r="C193" s="10"/>
      <c r="D193" s="11">
        <v>17562.537</v>
      </c>
    </row>
    <row r="194" spans="1:4" ht="15.75" x14ac:dyDescent="0.25">
      <c r="A194" s="9" t="s">
        <v>349</v>
      </c>
      <c r="B194" s="10" t="s">
        <v>350</v>
      </c>
      <c r="C194" s="10"/>
      <c r="D194" s="11">
        <v>17562.537</v>
      </c>
    </row>
    <row r="195" spans="1:4" ht="47.25" x14ac:dyDescent="0.25">
      <c r="A195" s="16" t="s">
        <v>516</v>
      </c>
      <c r="B195" s="10" t="s">
        <v>350</v>
      </c>
      <c r="C195" s="10" t="s">
        <v>22</v>
      </c>
      <c r="D195" s="11">
        <v>14025.325000000001</v>
      </c>
    </row>
    <row r="196" spans="1:4" ht="31.5" x14ac:dyDescent="0.25">
      <c r="A196" s="9" t="s">
        <v>517</v>
      </c>
      <c r="B196" s="10" t="s">
        <v>350</v>
      </c>
      <c r="C196" s="10" t="s">
        <v>26</v>
      </c>
      <c r="D196" s="11">
        <v>3493.9760000000001</v>
      </c>
    </row>
    <row r="197" spans="1:4" ht="15.75" x14ac:dyDescent="0.25">
      <c r="A197" s="9" t="s">
        <v>518</v>
      </c>
      <c r="B197" s="10" t="s">
        <v>350</v>
      </c>
      <c r="C197" s="10" t="s">
        <v>39</v>
      </c>
      <c r="D197" s="11">
        <v>43.235999999999997</v>
      </c>
    </row>
    <row r="198" spans="1:4" ht="15.75" x14ac:dyDescent="0.25">
      <c r="A198" s="9" t="s">
        <v>142</v>
      </c>
      <c r="B198" s="10" t="s">
        <v>143</v>
      </c>
      <c r="C198" s="10"/>
      <c r="D198" s="11">
        <v>78533.039000000004</v>
      </c>
    </row>
    <row r="199" spans="1:4" ht="15.75" x14ac:dyDescent="0.25">
      <c r="A199" s="9" t="s">
        <v>144</v>
      </c>
      <c r="B199" s="10" t="s">
        <v>145</v>
      </c>
      <c r="C199" s="10"/>
      <c r="D199" s="11">
        <v>13184.189</v>
      </c>
    </row>
    <row r="200" spans="1:4" ht="15.75" x14ac:dyDescent="0.25">
      <c r="A200" s="9" t="s">
        <v>146</v>
      </c>
      <c r="B200" s="10" t="s">
        <v>147</v>
      </c>
      <c r="C200" s="10"/>
      <c r="D200" s="11">
        <v>189.3</v>
      </c>
    </row>
    <row r="201" spans="1:4" ht="31.5" x14ac:dyDescent="0.25">
      <c r="A201" s="9" t="s">
        <v>146</v>
      </c>
      <c r="B201" s="10" t="s">
        <v>148</v>
      </c>
      <c r="C201" s="10"/>
      <c r="D201" s="11">
        <v>189.3</v>
      </c>
    </row>
    <row r="202" spans="1:4" ht="31.5" x14ac:dyDescent="0.25">
      <c r="A202" s="9" t="s">
        <v>519</v>
      </c>
      <c r="B202" s="10" t="s">
        <v>148</v>
      </c>
      <c r="C202" s="10" t="s">
        <v>86</v>
      </c>
      <c r="D202" s="11">
        <v>189.3</v>
      </c>
    </row>
    <row r="203" spans="1:4" ht="15.75" x14ac:dyDescent="0.25">
      <c r="A203" s="9" t="s">
        <v>149</v>
      </c>
      <c r="B203" s="10" t="s">
        <v>150</v>
      </c>
      <c r="C203" s="10"/>
      <c r="D203" s="11">
        <v>12979.888999999999</v>
      </c>
    </row>
    <row r="204" spans="1:4" ht="31.5" x14ac:dyDescent="0.25">
      <c r="A204" s="9" t="s">
        <v>520</v>
      </c>
      <c r="B204" s="10" t="s">
        <v>150</v>
      </c>
      <c r="C204" s="10" t="s">
        <v>86</v>
      </c>
      <c r="D204" s="11">
        <v>11605.43</v>
      </c>
    </row>
    <row r="205" spans="1:4" ht="31.5" x14ac:dyDescent="0.25">
      <c r="A205" s="9" t="s">
        <v>151</v>
      </c>
      <c r="B205" s="10" t="s">
        <v>152</v>
      </c>
      <c r="C205" s="10"/>
      <c r="D205" s="11">
        <v>1374.4590000000001</v>
      </c>
    </row>
    <row r="206" spans="1:4" ht="47.25" x14ac:dyDescent="0.25">
      <c r="A206" s="9" t="s">
        <v>503</v>
      </c>
      <c r="B206" s="10" t="s">
        <v>152</v>
      </c>
      <c r="C206" s="10" t="s">
        <v>86</v>
      </c>
      <c r="D206" s="11">
        <v>1374.4590000000001</v>
      </c>
    </row>
    <row r="207" spans="1:4" ht="15.75" x14ac:dyDescent="0.25">
      <c r="A207" s="9" t="s">
        <v>153</v>
      </c>
      <c r="B207" s="10" t="s">
        <v>154</v>
      </c>
      <c r="C207" s="10"/>
      <c r="D207" s="11">
        <v>15</v>
      </c>
    </row>
    <row r="208" spans="1:4" ht="31.5" x14ac:dyDescent="0.25">
      <c r="A208" s="9" t="s">
        <v>521</v>
      </c>
      <c r="B208" s="10" t="s">
        <v>154</v>
      </c>
      <c r="C208" s="10" t="s">
        <v>86</v>
      </c>
      <c r="D208" s="11">
        <v>15</v>
      </c>
    </row>
    <row r="209" spans="1:4" ht="15.75" x14ac:dyDescent="0.25">
      <c r="A209" s="9" t="s">
        <v>155</v>
      </c>
      <c r="B209" s="10" t="s">
        <v>156</v>
      </c>
      <c r="C209" s="10"/>
      <c r="D209" s="11">
        <v>17629.804</v>
      </c>
    </row>
    <row r="210" spans="1:4" ht="15.75" x14ac:dyDescent="0.25">
      <c r="A210" s="9" t="s">
        <v>157</v>
      </c>
      <c r="B210" s="10" t="s">
        <v>158</v>
      </c>
      <c r="C210" s="10"/>
      <c r="D210" s="11">
        <v>109.43</v>
      </c>
    </row>
    <row r="211" spans="1:4" ht="31.5" x14ac:dyDescent="0.25">
      <c r="A211" s="9" t="s">
        <v>159</v>
      </c>
      <c r="B211" s="10" t="s">
        <v>160</v>
      </c>
      <c r="C211" s="10"/>
      <c r="D211" s="11">
        <v>70.73</v>
      </c>
    </row>
    <row r="212" spans="1:4" ht="31.5" x14ac:dyDescent="0.25">
      <c r="A212" s="9" t="s">
        <v>522</v>
      </c>
      <c r="B212" s="10" t="s">
        <v>160</v>
      </c>
      <c r="C212" s="10" t="s">
        <v>86</v>
      </c>
      <c r="D212" s="11">
        <v>70.73</v>
      </c>
    </row>
    <row r="213" spans="1:4" ht="31.5" x14ac:dyDescent="0.25">
      <c r="A213" s="9" t="s">
        <v>157</v>
      </c>
      <c r="B213" s="10" t="s">
        <v>161</v>
      </c>
      <c r="C213" s="10"/>
      <c r="D213" s="11">
        <v>38.700000000000003</v>
      </c>
    </row>
    <row r="214" spans="1:4" ht="31.5" x14ac:dyDescent="0.25">
      <c r="A214" s="9" t="s">
        <v>523</v>
      </c>
      <c r="B214" s="10" t="s">
        <v>161</v>
      </c>
      <c r="C214" s="10" t="s">
        <v>86</v>
      </c>
      <c r="D214" s="11">
        <v>38.700000000000003</v>
      </c>
    </row>
    <row r="215" spans="1:4" ht="15.75" x14ac:dyDescent="0.25">
      <c r="A215" s="9" t="s">
        <v>162</v>
      </c>
      <c r="B215" s="10" t="s">
        <v>163</v>
      </c>
      <c r="C215" s="10"/>
      <c r="D215" s="11">
        <v>130</v>
      </c>
    </row>
    <row r="216" spans="1:4" ht="31.5" x14ac:dyDescent="0.25">
      <c r="A216" s="9" t="s">
        <v>524</v>
      </c>
      <c r="B216" s="10" t="s">
        <v>163</v>
      </c>
      <c r="C216" s="10" t="s">
        <v>86</v>
      </c>
      <c r="D216" s="11">
        <v>130</v>
      </c>
    </row>
    <row r="217" spans="1:4" ht="15.75" x14ac:dyDescent="0.25">
      <c r="A217" s="9" t="s">
        <v>164</v>
      </c>
      <c r="B217" s="10" t="s">
        <v>165</v>
      </c>
      <c r="C217" s="10"/>
      <c r="D217" s="11">
        <v>66</v>
      </c>
    </row>
    <row r="218" spans="1:4" ht="31.5" x14ac:dyDescent="0.25">
      <c r="A218" s="9" t="s">
        <v>525</v>
      </c>
      <c r="B218" s="10" t="s">
        <v>165</v>
      </c>
      <c r="C218" s="10" t="s">
        <v>86</v>
      </c>
      <c r="D218" s="11">
        <v>66</v>
      </c>
    </row>
    <row r="219" spans="1:4" ht="15.75" x14ac:dyDescent="0.25">
      <c r="A219" s="9" t="s">
        <v>166</v>
      </c>
      <c r="B219" s="10" t="s">
        <v>167</v>
      </c>
      <c r="C219" s="10"/>
      <c r="D219" s="11">
        <v>17324.374</v>
      </c>
    </row>
    <row r="220" spans="1:4" ht="31.5" x14ac:dyDescent="0.25">
      <c r="A220" s="9" t="s">
        <v>526</v>
      </c>
      <c r="B220" s="10" t="s">
        <v>167</v>
      </c>
      <c r="C220" s="10" t="s">
        <v>86</v>
      </c>
      <c r="D220" s="11">
        <v>13659.513999999999</v>
      </c>
    </row>
    <row r="221" spans="1:4" ht="31.5" x14ac:dyDescent="0.25">
      <c r="A221" s="9" t="s">
        <v>168</v>
      </c>
      <c r="B221" s="10" t="s">
        <v>169</v>
      </c>
      <c r="C221" s="10"/>
      <c r="D221" s="11">
        <v>3664.86</v>
      </c>
    </row>
    <row r="222" spans="1:4" ht="47.25" x14ac:dyDescent="0.25">
      <c r="A222" s="9" t="s">
        <v>527</v>
      </c>
      <c r="B222" s="10" t="s">
        <v>169</v>
      </c>
      <c r="C222" s="10" t="s">
        <v>86</v>
      </c>
      <c r="D222" s="11">
        <v>3664.86</v>
      </c>
    </row>
    <row r="223" spans="1:4" ht="15.75" x14ac:dyDescent="0.25">
      <c r="A223" s="9" t="s">
        <v>170</v>
      </c>
      <c r="B223" s="10" t="s">
        <v>171</v>
      </c>
      <c r="C223" s="10"/>
      <c r="D223" s="11">
        <v>2640.0459999999998</v>
      </c>
    </row>
    <row r="224" spans="1:4" ht="15.75" x14ac:dyDescent="0.25">
      <c r="A224" s="9" t="s">
        <v>166</v>
      </c>
      <c r="B224" s="10" t="s">
        <v>172</v>
      </c>
      <c r="C224" s="10"/>
      <c r="D224" s="11">
        <v>2640.0459999999998</v>
      </c>
    </row>
    <row r="225" spans="1:4" ht="31.5" x14ac:dyDescent="0.25">
      <c r="A225" s="9" t="s">
        <v>526</v>
      </c>
      <c r="B225" s="10" t="s">
        <v>172</v>
      </c>
      <c r="C225" s="10" t="s">
        <v>86</v>
      </c>
      <c r="D225" s="11">
        <v>1918.9659999999999</v>
      </c>
    </row>
    <row r="226" spans="1:4" ht="31.5" x14ac:dyDescent="0.25">
      <c r="A226" s="9" t="s">
        <v>168</v>
      </c>
      <c r="B226" s="10" t="s">
        <v>173</v>
      </c>
      <c r="C226" s="10"/>
      <c r="D226" s="11">
        <v>721.08</v>
      </c>
    </row>
    <row r="227" spans="1:4" ht="47.25" x14ac:dyDescent="0.25">
      <c r="A227" s="9" t="s">
        <v>527</v>
      </c>
      <c r="B227" s="10" t="s">
        <v>173</v>
      </c>
      <c r="C227" s="10" t="s">
        <v>86</v>
      </c>
      <c r="D227" s="11">
        <v>721.08</v>
      </c>
    </row>
    <row r="228" spans="1:4" ht="15.75" x14ac:dyDescent="0.25">
      <c r="A228" s="9" t="s">
        <v>174</v>
      </c>
      <c r="B228" s="10" t="s">
        <v>175</v>
      </c>
      <c r="C228" s="10"/>
      <c r="D228" s="11">
        <v>26660.976999999999</v>
      </c>
    </row>
    <row r="229" spans="1:4" ht="15.75" x14ac:dyDescent="0.25">
      <c r="A229" s="9" t="s">
        <v>176</v>
      </c>
      <c r="B229" s="10" t="s">
        <v>177</v>
      </c>
      <c r="C229" s="10"/>
      <c r="D229" s="11">
        <v>23288.037</v>
      </c>
    </row>
    <row r="230" spans="1:4" ht="31.5" x14ac:dyDescent="0.25">
      <c r="A230" s="9" t="s">
        <v>528</v>
      </c>
      <c r="B230" s="10" t="s">
        <v>177</v>
      </c>
      <c r="C230" s="10" t="s">
        <v>86</v>
      </c>
      <c r="D230" s="11">
        <v>20147.099999999999</v>
      </c>
    </row>
    <row r="231" spans="1:4" ht="31.5" x14ac:dyDescent="0.25">
      <c r="A231" s="9" t="s">
        <v>168</v>
      </c>
      <c r="B231" s="10" t="s">
        <v>178</v>
      </c>
      <c r="C231" s="10"/>
      <c r="D231" s="11">
        <v>3140.9369999999999</v>
      </c>
    </row>
    <row r="232" spans="1:4" ht="47.25" x14ac:dyDescent="0.25">
      <c r="A232" s="9" t="s">
        <v>527</v>
      </c>
      <c r="B232" s="10" t="s">
        <v>178</v>
      </c>
      <c r="C232" s="10" t="s">
        <v>86</v>
      </c>
      <c r="D232" s="11">
        <v>3140.9369999999999</v>
      </c>
    </row>
    <row r="233" spans="1:4" ht="15.75" x14ac:dyDescent="0.25">
      <c r="A233" s="9" t="s">
        <v>179</v>
      </c>
      <c r="B233" s="10" t="s">
        <v>180</v>
      </c>
      <c r="C233" s="10"/>
      <c r="D233" s="11">
        <v>300</v>
      </c>
    </row>
    <row r="234" spans="1:4" ht="31.5" x14ac:dyDescent="0.25">
      <c r="A234" s="9" t="s">
        <v>529</v>
      </c>
      <c r="B234" s="10" t="s">
        <v>180</v>
      </c>
      <c r="C234" s="10" t="s">
        <v>86</v>
      </c>
      <c r="D234" s="11">
        <v>300</v>
      </c>
    </row>
    <row r="235" spans="1:4" ht="15.75" x14ac:dyDescent="0.25">
      <c r="A235" s="9" t="s">
        <v>181</v>
      </c>
      <c r="B235" s="10" t="s">
        <v>182</v>
      </c>
      <c r="C235" s="10"/>
      <c r="D235" s="11">
        <v>2160.6999999999998</v>
      </c>
    </row>
    <row r="236" spans="1:4" ht="15.75" x14ac:dyDescent="0.25">
      <c r="A236" s="9" t="s">
        <v>183</v>
      </c>
      <c r="B236" s="10" t="s">
        <v>184</v>
      </c>
      <c r="C236" s="10"/>
      <c r="D236" s="11">
        <v>2160.6999999999998</v>
      </c>
    </row>
    <row r="237" spans="1:4" ht="31.5" x14ac:dyDescent="0.25">
      <c r="A237" s="9" t="s">
        <v>530</v>
      </c>
      <c r="B237" s="10" t="s">
        <v>184</v>
      </c>
      <c r="C237" s="10" t="s">
        <v>86</v>
      </c>
      <c r="D237" s="11">
        <v>2160.6999999999998</v>
      </c>
    </row>
    <row r="238" spans="1:4" ht="15.75" x14ac:dyDescent="0.25">
      <c r="A238" s="9" t="s">
        <v>185</v>
      </c>
      <c r="B238" s="10" t="s">
        <v>186</v>
      </c>
      <c r="C238" s="10"/>
      <c r="D238" s="11">
        <v>621.94000000000005</v>
      </c>
    </row>
    <row r="239" spans="1:4" ht="31.5" x14ac:dyDescent="0.25">
      <c r="A239" s="9" t="s">
        <v>531</v>
      </c>
      <c r="B239" s="10" t="s">
        <v>186</v>
      </c>
      <c r="C239" s="10" t="s">
        <v>86</v>
      </c>
      <c r="D239" s="11">
        <v>621.94000000000005</v>
      </c>
    </row>
    <row r="240" spans="1:4" ht="15.75" x14ac:dyDescent="0.25">
      <c r="A240" s="9" t="s">
        <v>187</v>
      </c>
      <c r="B240" s="10" t="s">
        <v>188</v>
      </c>
      <c r="C240" s="10"/>
      <c r="D240" s="11">
        <v>290.3</v>
      </c>
    </row>
    <row r="241" spans="1:4" ht="15.75" x14ac:dyDescent="0.25">
      <c r="A241" s="9" t="s">
        <v>183</v>
      </c>
      <c r="B241" s="10" t="s">
        <v>189</v>
      </c>
      <c r="C241" s="10"/>
      <c r="D241" s="11">
        <v>257</v>
      </c>
    </row>
    <row r="242" spans="1:4" ht="31.5" x14ac:dyDescent="0.25">
      <c r="A242" s="9" t="s">
        <v>530</v>
      </c>
      <c r="B242" s="10" t="s">
        <v>189</v>
      </c>
      <c r="C242" s="10" t="s">
        <v>86</v>
      </c>
      <c r="D242" s="11">
        <v>257</v>
      </c>
    </row>
    <row r="243" spans="1:4" ht="31.5" x14ac:dyDescent="0.25">
      <c r="A243" s="9" t="s">
        <v>187</v>
      </c>
      <c r="B243" s="10" t="s">
        <v>190</v>
      </c>
      <c r="C243" s="10"/>
      <c r="D243" s="11">
        <v>33.299999999999997</v>
      </c>
    </row>
    <row r="244" spans="1:4" ht="31.5" x14ac:dyDescent="0.25">
      <c r="A244" s="9" t="s">
        <v>532</v>
      </c>
      <c r="B244" s="10" t="s">
        <v>190</v>
      </c>
      <c r="C244" s="10" t="s">
        <v>86</v>
      </c>
      <c r="D244" s="11">
        <v>33.299999999999997</v>
      </c>
    </row>
    <row r="245" spans="1:4" ht="15.75" x14ac:dyDescent="0.25">
      <c r="A245" s="9" t="s">
        <v>191</v>
      </c>
      <c r="B245" s="10" t="s">
        <v>192</v>
      </c>
      <c r="C245" s="10"/>
      <c r="D245" s="11">
        <v>4204.7700000000004</v>
      </c>
    </row>
    <row r="246" spans="1:4" ht="15.75" x14ac:dyDescent="0.25">
      <c r="A246" s="9" t="s">
        <v>193</v>
      </c>
      <c r="B246" s="10" t="s">
        <v>194</v>
      </c>
      <c r="C246" s="10"/>
      <c r="D246" s="11">
        <v>4204.7700000000004</v>
      </c>
    </row>
    <row r="247" spans="1:4" ht="47.25" x14ac:dyDescent="0.25">
      <c r="A247" s="9" t="s">
        <v>533</v>
      </c>
      <c r="B247" s="10" t="s">
        <v>194</v>
      </c>
      <c r="C247" s="10" t="s">
        <v>22</v>
      </c>
      <c r="D247" s="11">
        <v>3748.625</v>
      </c>
    </row>
    <row r="248" spans="1:4" ht="31.5" x14ac:dyDescent="0.25">
      <c r="A248" s="9" t="s">
        <v>534</v>
      </c>
      <c r="B248" s="10" t="s">
        <v>194</v>
      </c>
      <c r="C248" s="10" t="s">
        <v>26</v>
      </c>
      <c r="D248" s="11">
        <v>456.14499999999998</v>
      </c>
    </row>
    <row r="249" spans="1:4" ht="15.75" x14ac:dyDescent="0.25">
      <c r="A249" s="9" t="s">
        <v>195</v>
      </c>
      <c r="B249" s="10" t="s">
        <v>196</v>
      </c>
      <c r="C249" s="10"/>
      <c r="D249" s="11">
        <v>12135.42</v>
      </c>
    </row>
    <row r="250" spans="1:4" ht="15.75" x14ac:dyDescent="0.25">
      <c r="A250" s="9" t="s">
        <v>197</v>
      </c>
      <c r="B250" s="10" t="s">
        <v>198</v>
      </c>
      <c r="C250" s="10"/>
      <c r="D250" s="11">
        <v>10935.42</v>
      </c>
    </row>
    <row r="251" spans="1:4" ht="31.5" x14ac:dyDescent="0.25">
      <c r="A251" s="9" t="s">
        <v>535</v>
      </c>
      <c r="B251" s="10" t="s">
        <v>198</v>
      </c>
      <c r="C251" s="10" t="s">
        <v>86</v>
      </c>
      <c r="D251" s="11">
        <v>10935.42</v>
      </c>
    </row>
    <row r="252" spans="1:4" ht="15.75" x14ac:dyDescent="0.25">
      <c r="A252" s="9" t="s">
        <v>199</v>
      </c>
      <c r="B252" s="10" t="s">
        <v>200</v>
      </c>
      <c r="C252" s="10"/>
      <c r="D252" s="11">
        <v>1200</v>
      </c>
    </row>
    <row r="253" spans="1:4" ht="31.5" x14ac:dyDescent="0.25">
      <c r="A253" s="9" t="s">
        <v>489</v>
      </c>
      <c r="B253" s="10" t="s">
        <v>200</v>
      </c>
      <c r="C253" s="10" t="s">
        <v>86</v>
      </c>
      <c r="D253" s="11">
        <v>1200</v>
      </c>
    </row>
    <row r="254" spans="1:4" ht="15.75" x14ac:dyDescent="0.25">
      <c r="A254" s="9" t="s">
        <v>201</v>
      </c>
      <c r="B254" s="10" t="s">
        <v>202</v>
      </c>
      <c r="C254" s="10"/>
      <c r="D254" s="11">
        <v>2077.8330000000001</v>
      </c>
    </row>
    <row r="255" spans="1:4" ht="15.75" x14ac:dyDescent="0.25">
      <c r="A255" s="9" t="s">
        <v>203</v>
      </c>
      <c r="B255" s="10" t="s">
        <v>204</v>
      </c>
      <c r="C255" s="10"/>
      <c r="D255" s="11">
        <v>2058.4760000000001</v>
      </c>
    </row>
    <row r="256" spans="1:4" ht="31.5" x14ac:dyDescent="0.25">
      <c r="A256" s="9" t="s">
        <v>536</v>
      </c>
      <c r="B256" s="10" t="s">
        <v>204</v>
      </c>
      <c r="C256" s="10" t="s">
        <v>86</v>
      </c>
      <c r="D256" s="11">
        <v>1657.443</v>
      </c>
    </row>
    <row r="257" spans="1:4" ht="31.5" x14ac:dyDescent="0.25">
      <c r="A257" s="9" t="s">
        <v>168</v>
      </c>
      <c r="B257" s="10" t="s">
        <v>205</v>
      </c>
      <c r="C257" s="10"/>
      <c r="D257" s="11">
        <v>401.03300000000002</v>
      </c>
    </row>
    <row r="258" spans="1:4" ht="47.25" x14ac:dyDescent="0.25">
      <c r="A258" s="9" t="s">
        <v>527</v>
      </c>
      <c r="B258" s="10" t="s">
        <v>205</v>
      </c>
      <c r="C258" s="10" t="s">
        <v>86</v>
      </c>
      <c r="D258" s="11">
        <v>401.03300000000002</v>
      </c>
    </row>
    <row r="259" spans="1:4" ht="15.75" x14ac:dyDescent="0.25">
      <c r="A259" s="9" t="s">
        <v>206</v>
      </c>
      <c r="B259" s="10" t="s">
        <v>207</v>
      </c>
      <c r="C259" s="10"/>
      <c r="D259" s="11">
        <v>19.356999999999999</v>
      </c>
    </row>
    <row r="260" spans="1:4" ht="31.5" x14ac:dyDescent="0.25">
      <c r="A260" s="9" t="s">
        <v>537</v>
      </c>
      <c r="B260" s="10" t="s">
        <v>207</v>
      </c>
      <c r="C260" s="10" t="s">
        <v>86</v>
      </c>
      <c r="D260" s="11">
        <v>19.356999999999999</v>
      </c>
    </row>
    <row r="261" spans="1:4" ht="15.75" x14ac:dyDescent="0.25">
      <c r="A261" s="9" t="s">
        <v>208</v>
      </c>
      <c r="B261" s="10" t="s">
        <v>209</v>
      </c>
      <c r="C261" s="10"/>
      <c r="D261" s="11">
        <v>5502.27</v>
      </c>
    </row>
    <row r="262" spans="1:4" ht="15.75" x14ac:dyDescent="0.25">
      <c r="A262" s="9" t="s">
        <v>381</v>
      </c>
      <c r="B262" s="10" t="s">
        <v>382</v>
      </c>
      <c r="C262" s="10"/>
      <c r="D262" s="11">
        <v>333.4</v>
      </c>
    </row>
    <row r="263" spans="1:4" ht="15.75" x14ac:dyDescent="0.25">
      <c r="A263" s="9" t="s">
        <v>383</v>
      </c>
      <c r="B263" s="10" t="s">
        <v>538</v>
      </c>
      <c r="C263" s="10"/>
      <c r="D263" s="11">
        <v>333.4</v>
      </c>
    </row>
    <row r="264" spans="1:4" ht="31.5" x14ac:dyDescent="0.25">
      <c r="A264" s="9" t="s">
        <v>383</v>
      </c>
      <c r="B264" s="10" t="s">
        <v>384</v>
      </c>
      <c r="C264" s="10"/>
      <c r="D264" s="11">
        <v>333.4</v>
      </c>
    </row>
    <row r="265" spans="1:4" ht="31.5" x14ac:dyDescent="0.25">
      <c r="A265" s="9" t="s">
        <v>539</v>
      </c>
      <c r="B265" s="10" t="s">
        <v>384</v>
      </c>
      <c r="C265" s="10" t="s">
        <v>362</v>
      </c>
      <c r="D265" s="11">
        <v>333.4</v>
      </c>
    </row>
    <row r="266" spans="1:4" ht="15.75" x14ac:dyDescent="0.25">
      <c r="A266" s="9" t="s">
        <v>210</v>
      </c>
      <c r="B266" s="10" t="s">
        <v>211</v>
      </c>
      <c r="C266" s="10"/>
      <c r="D266" s="11">
        <v>200</v>
      </c>
    </row>
    <row r="267" spans="1:4" ht="31.5" x14ac:dyDescent="0.25">
      <c r="A267" s="9" t="s">
        <v>212</v>
      </c>
      <c r="B267" s="10" t="s">
        <v>213</v>
      </c>
      <c r="C267" s="10"/>
      <c r="D267" s="11">
        <v>200</v>
      </c>
    </row>
    <row r="268" spans="1:4" ht="47.25" x14ac:dyDescent="0.25">
      <c r="A268" s="9" t="s">
        <v>540</v>
      </c>
      <c r="B268" s="10" t="s">
        <v>213</v>
      </c>
      <c r="C268" s="10" t="s">
        <v>86</v>
      </c>
      <c r="D268" s="11">
        <v>200</v>
      </c>
    </row>
    <row r="269" spans="1:4" ht="15.75" x14ac:dyDescent="0.25">
      <c r="A269" s="9" t="s">
        <v>214</v>
      </c>
      <c r="B269" s="10" t="s">
        <v>215</v>
      </c>
      <c r="C269" s="10"/>
      <c r="D269" s="11">
        <v>530</v>
      </c>
    </row>
    <row r="270" spans="1:4" ht="15.75" x14ac:dyDescent="0.25">
      <c r="A270" s="9" t="s">
        <v>216</v>
      </c>
      <c r="B270" s="10" t="s">
        <v>217</v>
      </c>
      <c r="C270" s="10"/>
      <c r="D270" s="11">
        <v>530</v>
      </c>
    </row>
    <row r="271" spans="1:4" ht="31.5" x14ac:dyDescent="0.25">
      <c r="A271" s="9" t="s">
        <v>541</v>
      </c>
      <c r="B271" s="10" t="s">
        <v>217</v>
      </c>
      <c r="C271" s="10" t="s">
        <v>86</v>
      </c>
      <c r="D271" s="11">
        <v>530</v>
      </c>
    </row>
    <row r="272" spans="1:4" ht="15.75" x14ac:dyDescent="0.25">
      <c r="A272" s="9" t="s">
        <v>218</v>
      </c>
      <c r="B272" s="10" t="s">
        <v>219</v>
      </c>
      <c r="C272" s="10"/>
      <c r="D272" s="11">
        <v>4438.87</v>
      </c>
    </row>
    <row r="273" spans="1:4" ht="15.75" x14ac:dyDescent="0.25">
      <c r="A273" s="9" t="s">
        <v>220</v>
      </c>
      <c r="B273" s="10" t="s">
        <v>221</v>
      </c>
      <c r="C273" s="10"/>
      <c r="D273" s="11">
        <v>4438.87</v>
      </c>
    </row>
    <row r="274" spans="1:4" ht="31.5" x14ac:dyDescent="0.25">
      <c r="A274" s="9" t="s">
        <v>542</v>
      </c>
      <c r="B274" s="10" t="s">
        <v>221</v>
      </c>
      <c r="C274" s="10" t="s">
        <v>86</v>
      </c>
      <c r="D274" s="11">
        <v>4438.87</v>
      </c>
    </row>
    <row r="275" spans="1:4" ht="15.75" x14ac:dyDescent="0.25">
      <c r="A275" s="9" t="s">
        <v>79</v>
      </c>
      <c r="B275" s="10" t="s">
        <v>80</v>
      </c>
      <c r="C275" s="10"/>
      <c r="D275" s="11">
        <v>77497.284</v>
      </c>
    </row>
    <row r="276" spans="1:4" ht="15.75" x14ac:dyDescent="0.25">
      <c r="A276" s="9" t="s">
        <v>81</v>
      </c>
      <c r="B276" s="10" t="s">
        <v>82</v>
      </c>
      <c r="C276" s="10"/>
      <c r="D276" s="11">
        <v>5.9880000000000004</v>
      </c>
    </row>
    <row r="277" spans="1:4" ht="15.75" x14ac:dyDescent="0.25">
      <c r="A277" s="9" t="s">
        <v>83</v>
      </c>
      <c r="B277" s="10" t="s">
        <v>84</v>
      </c>
      <c r="C277" s="10"/>
      <c r="D277" s="11">
        <v>5.9880000000000004</v>
      </c>
    </row>
    <row r="278" spans="1:4" ht="31.5" x14ac:dyDescent="0.25">
      <c r="A278" s="9" t="s">
        <v>543</v>
      </c>
      <c r="B278" s="10" t="s">
        <v>84</v>
      </c>
      <c r="C278" s="10" t="s">
        <v>86</v>
      </c>
      <c r="D278" s="11">
        <v>5.9880000000000004</v>
      </c>
    </row>
    <row r="279" spans="1:4" ht="15.75" x14ac:dyDescent="0.25">
      <c r="A279" s="9" t="s">
        <v>87</v>
      </c>
      <c r="B279" s="10" t="s">
        <v>88</v>
      </c>
      <c r="C279" s="10"/>
      <c r="D279" s="11">
        <v>20</v>
      </c>
    </row>
    <row r="280" spans="1:4" ht="31.5" x14ac:dyDescent="0.25">
      <c r="A280" s="9" t="s">
        <v>89</v>
      </c>
      <c r="B280" s="10" t="s">
        <v>90</v>
      </c>
      <c r="C280" s="10"/>
      <c r="D280" s="11">
        <v>20</v>
      </c>
    </row>
    <row r="281" spans="1:4" ht="31.5" x14ac:dyDescent="0.25">
      <c r="A281" s="9" t="s">
        <v>544</v>
      </c>
      <c r="B281" s="10" t="s">
        <v>90</v>
      </c>
      <c r="C281" s="10" t="s">
        <v>26</v>
      </c>
      <c r="D281" s="11">
        <v>20</v>
      </c>
    </row>
    <row r="282" spans="1:4" ht="15.75" x14ac:dyDescent="0.25">
      <c r="A282" s="9" t="s">
        <v>246</v>
      </c>
      <c r="B282" s="10" t="s">
        <v>247</v>
      </c>
      <c r="C282" s="10"/>
      <c r="D282" s="11">
        <v>4929</v>
      </c>
    </row>
    <row r="283" spans="1:4" ht="15.75" x14ac:dyDescent="0.25">
      <c r="A283" s="9" t="s">
        <v>248</v>
      </c>
      <c r="B283" s="10" t="s">
        <v>249</v>
      </c>
      <c r="C283" s="10"/>
      <c r="D283" s="11">
        <v>4929</v>
      </c>
    </row>
    <row r="284" spans="1:4" ht="47.25" x14ac:dyDescent="0.25">
      <c r="A284" s="9" t="s">
        <v>545</v>
      </c>
      <c r="B284" s="10" t="s">
        <v>249</v>
      </c>
      <c r="C284" s="10" t="s">
        <v>22</v>
      </c>
      <c r="D284" s="11">
        <v>4393.8999999999996</v>
      </c>
    </row>
    <row r="285" spans="1:4" ht="31.5" x14ac:dyDescent="0.25">
      <c r="A285" s="9" t="s">
        <v>546</v>
      </c>
      <c r="B285" s="10" t="s">
        <v>249</v>
      </c>
      <c r="C285" s="10" t="s">
        <v>26</v>
      </c>
      <c r="D285" s="11">
        <v>417.1</v>
      </c>
    </row>
    <row r="286" spans="1:4" ht="15.75" x14ac:dyDescent="0.25">
      <c r="A286" s="9" t="s">
        <v>547</v>
      </c>
      <c r="B286" s="10" t="s">
        <v>249</v>
      </c>
      <c r="C286" s="10" t="s">
        <v>39</v>
      </c>
      <c r="D286" s="11">
        <v>118</v>
      </c>
    </row>
    <row r="287" spans="1:4" ht="15.75" x14ac:dyDescent="0.25">
      <c r="A287" s="9" t="s">
        <v>385</v>
      </c>
      <c r="B287" s="10" t="s">
        <v>386</v>
      </c>
      <c r="C287" s="10"/>
      <c r="D287" s="11">
        <v>43826.345999999998</v>
      </c>
    </row>
    <row r="288" spans="1:4" ht="31.5" x14ac:dyDescent="0.25">
      <c r="A288" s="9" t="s">
        <v>387</v>
      </c>
      <c r="B288" s="10" t="s">
        <v>388</v>
      </c>
      <c r="C288" s="10"/>
      <c r="D288" s="11">
        <v>632.5</v>
      </c>
    </row>
    <row r="289" spans="1:4" ht="31.5" x14ac:dyDescent="0.25">
      <c r="A289" s="9" t="s">
        <v>387</v>
      </c>
      <c r="B289" s="10" t="s">
        <v>389</v>
      </c>
      <c r="C289" s="10"/>
      <c r="D289" s="11">
        <v>632.5</v>
      </c>
    </row>
    <row r="290" spans="1:4" ht="31.5" x14ac:dyDescent="0.25">
      <c r="A290" s="9" t="s">
        <v>548</v>
      </c>
      <c r="B290" s="10" t="s">
        <v>389</v>
      </c>
      <c r="C290" s="10" t="s">
        <v>362</v>
      </c>
      <c r="D290" s="11">
        <v>632.5</v>
      </c>
    </row>
    <row r="291" spans="1:4" ht="15.75" x14ac:dyDescent="0.25">
      <c r="A291" s="9" t="s">
        <v>390</v>
      </c>
      <c r="B291" s="10" t="s">
        <v>391</v>
      </c>
      <c r="C291" s="10"/>
      <c r="D291" s="11">
        <v>22466.91</v>
      </c>
    </row>
    <row r="292" spans="1:4" ht="15.75" x14ac:dyDescent="0.25">
      <c r="A292" s="9" t="s">
        <v>549</v>
      </c>
      <c r="B292" s="10" t="s">
        <v>391</v>
      </c>
      <c r="C292" s="10" t="s">
        <v>362</v>
      </c>
      <c r="D292" s="11">
        <v>22466.91</v>
      </c>
    </row>
    <row r="293" spans="1:4" ht="15.75" x14ac:dyDescent="0.25">
      <c r="A293" s="9" t="s">
        <v>392</v>
      </c>
      <c r="B293" s="10" t="s">
        <v>393</v>
      </c>
      <c r="C293" s="10"/>
      <c r="D293" s="11">
        <v>10411.646000000001</v>
      </c>
    </row>
    <row r="294" spans="1:4" ht="47.25" x14ac:dyDescent="0.25">
      <c r="A294" s="9" t="s">
        <v>550</v>
      </c>
      <c r="B294" s="10" t="s">
        <v>393</v>
      </c>
      <c r="C294" s="10" t="s">
        <v>22</v>
      </c>
      <c r="D294" s="11">
        <v>9993.5460000000003</v>
      </c>
    </row>
    <row r="295" spans="1:4" ht="31.5" x14ac:dyDescent="0.25">
      <c r="A295" s="9" t="s">
        <v>551</v>
      </c>
      <c r="B295" s="10" t="s">
        <v>393</v>
      </c>
      <c r="C295" s="10" t="s">
        <v>26</v>
      </c>
      <c r="D295" s="11">
        <v>416.77</v>
      </c>
    </row>
    <row r="296" spans="1:4" ht="15.75" x14ac:dyDescent="0.25">
      <c r="A296" s="9" t="s">
        <v>552</v>
      </c>
      <c r="B296" s="10" t="s">
        <v>393</v>
      </c>
      <c r="C296" s="10" t="s">
        <v>39</v>
      </c>
      <c r="D296" s="11">
        <v>1.33</v>
      </c>
    </row>
    <row r="297" spans="1:4" ht="31.5" x14ac:dyDescent="0.25">
      <c r="A297" s="9" t="s">
        <v>394</v>
      </c>
      <c r="B297" s="10" t="s">
        <v>395</v>
      </c>
      <c r="C297" s="10"/>
      <c r="D297" s="11">
        <v>10315.290000000001</v>
      </c>
    </row>
    <row r="298" spans="1:4" ht="31.5" x14ac:dyDescent="0.25">
      <c r="A298" s="9" t="s">
        <v>553</v>
      </c>
      <c r="B298" s="10" t="s">
        <v>395</v>
      </c>
      <c r="C298" s="10" t="s">
        <v>362</v>
      </c>
      <c r="D298" s="11">
        <v>10315.290000000001</v>
      </c>
    </row>
    <row r="299" spans="1:4" ht="15.75" x14ac:dyDescent="0.25">
      <c r="A299" s="9" t="s">
        <v>91</v>
      </c>
      <c r="B299" s="10" t="s">
        <v>92</v>
      </c>
      <c r="C299" s="10"/>
      <c r="D299" s="11">
        <v>28715.95</v>
      </c>
    </row>
    <row r="300" spans="1:4" ht="15.75" x14ac:dyDescent="0.25">
      <c r="A300" s="9" t="s">
        <v>93</v>
      </c>
      <c r="B300" s="10" t="s">
        <v>94</v>
      </c>
      <c r="C300" s="10"/>
      <c r="D300" s="11">
        <v>28715.95</v>
      </c>
    </row>
    <row r="301" spans="1:4" ht="47.25" x14ac:dyDescent="0.25">
      <c r="A301" s="16" t="s">
        <v>554</v>
      </c>
      <c r="B301" s="10" t="s">
        <v>94</v>
      </c>
      <c r="C301" s="10" t="s">
        <v>22</v>
      </c>
      <c r="D301" s="11">
        <v>24139.424999999999</v>
      </c>
    </row>
    <row r="302" spans="1:4" ht="31.5" x14ac:dyDescent="0.25">
      <c r="A302" s="9" t="s">
        <v>555</v>
      </c>
      <c r="B302" s="10" t="s">
        <v>94</v>
      </c>
      <c r="C302" s="10" t="s">
        <v>26</v>
      </c>
      <c r="D302" s="11">
        <v>4460.4520000000002</v>
      </c>
    </row>
    <row r="303" spans="1:4" ht="31.5" x14ac:dyDescent="0.25">
      <c r="A303" s="9" t="s">
        <v>556</v>
      </c>
      <c r="B303" s="10" t="s">
        <v>94</v>
      </c>
      <c r="C303" s="10" t="s">
        <v>39</v>
      </c>
      <c r="D303" s="11">
        <v>116.07299999999999</v>
      </c>
    </row>
    <row r="304" spans="1:4" ht="15.75" x14ac:dyDescent="0.25">
      <c r="A304" s="9" t="s">
        <v>95</v>
      </c>
      <c r="B304" s="10" t="s">
        <v>96</v>
      </c>
      <c r="C304" s="10"/>
      <c r="D304" s="11">
        <v>3367.837</v>
      </c>
    </row>
    <row r="305" spans="1:4" ht="15.75" x14ac:dyDescent="0.25">
      <c r="A305" s="9" t="s">
        <v>351</v>
      </c>
      <c r="B305" s="10" t="s">
        <v>352</v>
      </c>
      <c r="C305" s="10"/>
      <c r="D305" s="11">
        <v>2643</v>
      </c>
    </row>
    <row r="306" spans="1:4" ht="15.75" x14ac:dyDescent="0.25">
      <c r="A306" s="9"/>
      <c r="B306" s="10" t="s">
        <v>438</v>
      </c>
      <c r="C306" s="10"/>
      <c r="D306" s="11">
        <v>2643</v>
      </c>
    </row>
    <row r="307" spans="1:4" ht="31.5" x14ac:dyDescent="0.25">
      <c r="A307" s="9" t="s">
        <v>353</v>
      </c>
      <c r="B307" s="10" t="s">
        <v>354</v>
      </c>
      <c r="C307" s="10"/>
      <c r="D307" s="11">
        <v>2643</v>
      </c>
    </row>
    <row r="308" spans="1:4" ht="47.25" x14ac:dyDescent="0.25">
      <c r="A308" s="16" t="s">
        <v>557</v>
      </c>
      <c r="B308" s="10" t="s">
        <v>354</v>
      </c>
      <c r="C308" s="10" t="s">
        <v>112</v>
      </c>
      <c r="D308" s="11">
        <v>2643</v>
      </c>
    </row>
    <row r="309" spans="1:4" ht="15.75" x14ac:dyDescent="0.25">
      <c r="A309" s="9" t="s">
        <v>97</v>
      </c>
      <c r="B309" s="10" t="s">
        <v>98</v>
      </c>
      <c r="C309" s="10"/>
      <c r="D309" s="11">
        <v>724.83600000000001</v>
      </c>
    </row>
    <row r="310" spans="1:4" ht="15.75" x14ac:dyDescent="0.25">
      <c r="A310" s="9" t="s">
        <v>99</v>
      </c>
      <c r="B310" s="10" t="s">
        <v>100</v>
      </c>
      <c r="C310" s="10"/>
      <c r="D310" s="11">
        <v>221.703</v>
      </c>
    </row>
    <row r="311" spans="1:4" ht="31.5" x14ac:dyDescent="0.25">
      <c r="A311" s="9" t="s">
        <v>101</v>
      </c>
      <c r="B311" s="10" t="s">
        <v>102</v>
      </c>
      <c r="C311" s="10"/>
      <c r="D311" s="11">
        <v>221.703</v>
      </c>
    </row>
    <row r="312" spans="1:4" ht="63" x14ac:dyDescent="0.25">
      <c r="A312" s="16" t="s">
        <v>558</v>
      </c>
      <c r="B312" s="10" t="s">
        <v>102</v>
      </c>
      <c r="C312" s="10" t="s">
        <v>22</v>
      </c>
      <c r="D312" s="11">
        <v>53.155000000000001</v>
      </c>
    </row>
    <row r="313" spans="1:4" ht="47.25" x14ac:dyDescent="0.25">
      <c r="A313" s="9" t="s">
        <v>559</v>
      </c>
      <c r="B313" s="10" t="s">
        <v>102</v>
      </c>
      <c r="C313" s="10" t="s">
        <v>26</v>
      </c>
      <c r="D313" s="11">
        <v>168.548</v>
      </c>
    </row>
    <row r="314" spans="1:4" ht="15.75" x14ac:dyDescent="0.25">
      <c r="A314" s="9" t="s">
        <v>103</v>
      </c>
      <c r="B314" s="10" t="s">
        <v>104</v>
      </c>
      <c r="C314" s="10"/>
      <c r="D314" s="11">
        <v>3</v>
      </c>
    </row>
    <row r="315" spans="1:4" ht="31.5" x14ac:dyDescent="0.25">
      <c r="A315" s="9" t="s">
        <v>560</v>
      </c>
      <c r="B315" s="10" t="s">
        <v>104</v>
      </c>
      <c r="C315" s="10" t="s">
        <v>26</v>
      </c>
      <c r="D315" s="11">
        <v>3</v>
      </c>
    </row>
    <row r="316" spans="1:4" ht="31.5" x14ac:dyDescent="0.25">
      <c r="A316" s="9" t="s">
        <v>250</v>
      </c>
      <c r="B316" s="10" t="s">
        <v>251</v>
      </c>
      <c r="C316" s="10"/>
      <c r="D316" s="11">
        <v>100</v>
      </c>
    </row>
    <row r="317" spans="1:4" ht="47.25" x14ac:dyDescent="0.25">
      <c r="A317" s="9" t="s">
        <v>561</v>
      </c>
      <c r="B317" s="10" t="s">
        <v>251</v>
      </c>
      <c r="C317" s="10" t="s">
        <v>26</v>
      </c>
      <c r="D317" s="11">
        <v>100</v>
      </c>
    </row>
    <row r="318" spans="1:4" ht="15.75" x14ac:dyDescent="0.25">
      <c r="A318" s="9" t="s">
        <v>252</v>
      </c>
      <c r="B318" s="10" t="s">
        <v>253</v>
      </c>
      <c r="C318" s="10"/>
      <c r="D318" s="11">
        <v>400.13299999999998</v>
      </c>
    </row>
    <row r="319" spans="1:4" ht="31.5" x14ac:dyDescent="0.25">
      <c r="A319" s="9" t="s">
        <v>562</v>
      </c>
      <c r="B319" s="10" t="s">
        <v>253</v>
      </c>
      <c r="C319" s="10" t="s">
        <v>26</v>
      </c>
      <c r="D319" s="11">
        <v>91.885000000000005</v>
      </c>
    </row>
    <row r="320" spans="1:4" ht="31.5" x14ac:dyDescent="0.25">
      <c r="A320" s="9" t="s">
        <v>563</v>
      </c>
      <c r="B320" s="10" t="s">
        <v>253</v>
      </c>
      <c r="C320" s="10" t="s">
        <v>86</v>
      </c>
      <c r="D320" s="11">
        <v>308.24799999999999</v>
      </c>
    </row>
    <row r="321" spans="1:4" ht="15.75" x14ac:dyDescent="0.25">
      <c r="A321" s="9" t="s">
        <v>105</v>
      </c>
      <c r="B321" s="10" t="s">
        <v>106</v>
      </c>
      <c r="C321" s="10"/>
      <c r="D321" s="11">
        <v>672.85599999999999</v>
      </c>
    </row>
    <row r="322" spans="1:4" ht="31.5" x14ac:dyDescent="0.25">
      <c r="A322" s="9" t="s">
        <v>107</v>
      </c>
      <c r="B322" s="10" t="s">
        <v>108</v>
      </c>
      <c r="C322" s="10"/>
      <c r="D322" s="11">
        <v>274.12</v>
      </c>
    </row>
    <row r="323" spans="1:4" ht="31.5" x14ac:dyDescent="0.25">
      <c r="A323" s="9" t="s">
        <v>109</v>
      </c>
      <c r="B323" s="10" t="s">
        <v>110</v>
      </c>
      <c r="C323" s="10"/>
      <c r="D323" s="11">
        <v>33.5</v>
      </c>
    </row>
    <row r="324" spans="1:4" ht="31.5" x14ac:dyDescent="0.25">
      <c r="A324" s="9" t="s">
        <v>564</v>
      </c>
      <c r="B324" s="10" t="s">
        <v>110</v>
      </c>
      <c r="C324" s="10" t="s">
        <v>112</v>
      </c>
      <c r="D324" s="11">
        <v>33.5</v>
      </c>
    </row>
    <row r="325" spans="1:4" ht="15.75" x14ac:dyDescent="0.25">
      <c r="A325" s="9" t="s">
        <v>113</v>
      </c>
      <c r="B325" s="10" t="s">
        <v>114</v>
      </c>
      <c r="C325" s="10"/>
      <c r="D325" s="11">
        <v>16.091999999999999</v>
      </c>
    </row>
    <row r="326" spans="1:4" ht="31.5" x14ac:dyDescent="0.25">
      <c r="A326" s="9" t="s">
        <v>565</v>
      </c>
      <c r="B326" s="10" t="s">
        <v>114</v>
      </c>
      <c r="C326" s="10" t="s">
        <v>26</v>
      </c>
      <c r="D326" s="11">
        <v>16.091999999999999</v>
      </c>
    </row>
    <row r="327" spans="1:4" ht="15.75" x14ac:dyDescent="0.25">
      <c r="A327" s="9" t="s">
        <v>115</v>
      </c>
      <c r="B327" s="10" t="s">
        <v>116</v>
      </c>
      <c r="C327" s="10"/>
      <c r="D327" s="11">
        <v>190</v>
      </c>
    </row>
    <row r="328" spans="1:4" ht="31.5" x14ac:dyDescent="0.25">
      <c r="A328" s="9" t="s">
        <v>566</v>
      </c>
      <c r="B328" s="10" t="s">
        <v>116</v>
      </c>
      <c r="C328" s="10" t="s">
        <v>86</v>
      </c>
      <c r="D328" s="11">
        <v>190</v>
      </c>
    </row>
    <row r="329" spans="1:4" ht="15.75" x14ac:dyDescent="0.25">
      <c r="A329" s="9" t="s">
        <v>117</v>
      </c>
      <c r="B329" s="10" t="s">
        <v>118</v>
      </c>
      <c r="C329" s="10"/>
      <c r="D329" s="11">
        <v>34.527999999999999</v>
      </c>
    </row>
    <row r="330" spans="1:4" ht="31.5" x14ac:dyDescent="0.25">
      <c r="A330" s="9" t="s">
        <v>567</v>
      </c>
      <c r="B330" s="10" t="s">
        <v>118</v>
      </c>
      <c r="C330" s="10" t="s">
        <v>86</v>
      </c>
      <c r="D330" s="11">
        <v>34.527999999999999</v>
      </c>
    </row>
    <row r="331" spans="1:4" ht="15.75" x14ac:dyDescent="0.25">
      <c r="A331" s="9" t="s">
        <v>222</v>
      </c>
      <c r="B331" s="10" t="s">
        <v>223</v>
      </c>
      <c r="C331" s="10"/>
      <c r="D331" s="11">
        <v>398.73599999999999</v>
      </c>
    </row>
    <row r="332" spans="1:4" ht="31.5" x14ac:dyDescent="0.25">
      <c r="A332" s="9" t="s">
        <v>224</v>
      </c>
      <c r="B332" s="10" t="s">
        <v>225</v>
      </c>
      <c r="C332" s="10"/>
      <c r="D332" s="11">
        <v>398.73599999999999</v>
      </c>
    </row>
    <row r="333" spans="1:4" ht="31.5" x14ac:dyDescent="0.25">
      <c r="A333" s="9" t="s">
        <v>226</v>
      </c>
      <c r="B333" s="10" t="s">
        <v>227</v>
      </c>
      <c r="C333" s="10"/>
      <c r="D333" s="11">
        <v>269.505</v>
      </c>
    </row>
    <row r="334" spans="1:4" ht="31.5" x14ac:dyDescent="0.25">
      <c r="A334" s="9" t="s">
        <v>568</v>
      </c>
      <c r="B334" s="10" t="s">
        <v>227</v>
      </c>
      <c r="C334" s="10" t="s">
        <v>86</v>
      </c>
      <c r="D334" s="11">
        <v>269.505</v>
      </c>
    </row>
    <row r="335" spans="1:4" ht="31.5" x14ac:dyDescent="0.25">
      <c r="A335" s="9" t="s">
        <v>226</v>
      </c>
      <c r="B335" s="10" t="s">
        <v>228</v>
      </c>
      <c r="C335" s="10"/>
      <c r="D335" s="11">
        <v>129.23099999999999</v>
      </c>
    </row>
    <row r="336" spans="1:4" ht="31.5" x14ac:dyDescent="0.25">
      <c r="A336" s="9" t="s">
        <v>568</v>
      </c>
      <c r="B336" s="10" t="s">
        <v>228</v>
      </c>
      <c r="C336" s="10" t="s">
        <v>86</v>
      </c>
      <c r="D336" s="11">
        <v>129.23099999999999</v>
      </c>
    </row>
    <row r="337" spans="1:4" ht="15.75" x14ac:dyDescent="0.25">
      <c r="A337" s="9" t="s">
        <v>15</v>
      </c>
      <c r="B337" s="10" t="s">
        <v>16</v>
      </c>
      <c r="C337" s="10"/>
      <c r="D337" s="11">
        <v>16290.037</v>
      </c>
    </row>
    <row r="338" spans="1:4" ht="15.75" x14ac:dyDescent="0.25">
      <c r="A338" s="9" t="s">
        <v>17</v>
      </c>
      <c r="B338" s="10" t="s">
        <v>18</v>
      </c>
      <c r="C338" s="10"/>
      <c r="D338" s="11">
        <v>16290.037</v>
      </c>
    </row>
    <row r="339" spans="1:4" ht="15.75" x14ac:dyDescent="0.25">
      <c r="A339" s="9" t="s">
        <v>119</v>
      </c>
      <c r="B339" s="10" t="s">
        <v>120</v>
      </c>
      <c r="C339" s="10"/>
      <c r="D339" s="11">
        <v>2855.7559999999999</v>
      </c>
    </row>
    <row r="340" spans="1:4" ht="47.25" x14ac:dyDescent="0.25">
      <c r="A340" s="16" t="s">
        <v>569</v>
      </c>
      <c r="B340" s="10" t="s">
        <v>120</v>
      </c>
      <c r="C340" s="10" t="s">
        <v>22</v>
      </c>
      <c r="D340" s="11">
        <v>2855.7559999999999</v>
      </c>
    </row>
    <row r="341" spans="1:4" ht="15.75" x14ac:dyDescent="0.25">
      <c r="A341" s="9" t="s">
        <v>19</v>
      </c>
      <c r="B341" s="10" t="s">
        <v>20</v>
      </c>
      <c r="C341" s="10"/>
      <c r="D341" s="11">
        <v>1238.7470000000001</v>
      </c>
    </row>
    <row r="342" spans="1:4" ht="47.25" x14ac:dyDescent="0.25">
      <c r="A342" s="9" t="s">
        <v>570</v>
      </c>
      <c r="B342" s="10" t="s">
        <v>20</v>
      </c>
      <c r="C342" s="10" t="s">
        <v>22</v>
      </c>
      <c r="D342" s="11">
        <v>1238.7470000000001</v>
      </c>
    </row>
    <row r="343" spans="1:4" ht="15.75" x14ac:dyDescent="0.25">
      <c r="A343" s="9" t="s">
        <v>396</v>
      </c>
      <c r="B343" s="10" t="s">
        <v>397</v>
      </c>
      <c r="C343" s="10"/>
      <c r="D343" s="11">
        <v>1167.9000000000001</v>
      </c>
    </row>
    <row r="344" spans="1:4" ht="31.5" x14ac:dyDescent="0.25">
      <c r="A344" s="9" t="s">
        <v>571</v>
      </c>
      <c r="B344" s="10" t="s">
        <v>397</v>
      </c>
      <c r="C344" s="10" t="s">
        <v>362</v>
      </c>
      <c r="D344" s="11">
        <v>1167.9000000000001</v>
      </c>
    </row>
    <row r="345" spans="1:4" ht="31.5" x14ac:dyDescent="0.25">
      <c r="A345" s="9" t="s">
        <v>121</v>
      </c>
      <c r="B345" s="10" t="s">
        <v>122</v>
      </c>
      <c r="C345" s="10"/>
      <c r="D345" s="11">
        <v>12</v>
      </c>
    </row>
    <row r="346" spans="1:4" ht="31.5" x14ac:dyDescent="0.25">
      <c r="A346" s="9" t="s">
        <v>572</v>
      </c>
      <c r="B346" s="10" t="s">
        <v>122</v>
      </c>
      <c r="C346" s="10" t="s">
        <v>26</v>
      </c>
      <c r="D346" s="11">
        <v>12</v>
      </c>
    </row>
    <row r="347" spans="1:4" ht="15.75" x14ac:dyDescent="0.25">
      <c r="A347" s="9" t="s">
        <v>398</v>
      </c>
      <c r="B347" s="10" t="s">
        <v>399</v>
      </c>
      <c r="C347" s="10"/>
      <c r="D347" s="11">
        <v>72.099999999999994</v>
      </c>
    </row>
    <row r="348" spans="1:4" ht="31.5" x14ac:dyDescent="0.25">
      <c r="A348" s="9" t="s">
        <v>573</v>
      </c>
      <c r="B348" s="10" t="s">
        <v>399</v>
      </c>
      <c r="C348" s="10" t="s">
        <v>362</v>
      </c>
      <c r="D348" s="11">
        <v>72.099999999999994</v>
      </c>
    </row>
    <row r="349" spans="1:4" ht="78.75" x14ac:dyDescent="0.25">
      <c r="A349" s="16" t="s">
        <v>254</v>
      </c>
      <c r="B349" s="10" t="s">
        <v>255</v>
      </c>
      <c r="C349" s="10"/>
      <c r="D349" s="11">
        <v>43.7</v>
      </c>
    </row>
    <row r="350" spans="1:4" ht="110.25" x14ac:dyDescent="0.25">
      <c r="A350" s="16" t="s">
        <v>574</v>
      </c>
      <c r="B350" s="10" t="s">
        <v>255</v>
      </c>
      <c r="C350" s="10" t="s">
        <v>22</v>
      </c>
      <c r="D350" s="11">
        <v>37.700000000000003</v>
      </c>
    </row>
    <row r="351" spans="1:4" ht="94.5" x14ac:dyDescent="0.25">
      <c r="A351" s="16" t="s">
        <v>575</v>
      </c>
      <c r="B351" s="10" t="s">
        <v>255</v>
      </c>
      <c r="C351" s="10" t="s">
        <v>26</v>
      </c>
      <c r="D351" s="11">
        <v>6</v>
      </c>
    </row>
    <row r="352" spans="1:4" ht="47.25" x14ac:dyDescent="0.25">
      <c r="A352" s="16" t="s">
        <v>123</v>
      </c>
      <c r="B352" s="10" t="s">
        <v>124</v>
      </c>
      <c r="C352" s="10"/>
      <c r="D352" s="11">
        <v>58.158999999999999</v>
      </c>
    </row>
    <row r="353" spans="1:4" ht="78.75" x14ac:dyDescent="0.25">
      <c r="A353" s="16" t="s">
        <v>576</v>
      </c>
      <c r="B353" s="10" t="s">
        <v>124</v>
      </c>
      <c r="C353" s="10" t="s">
        <v>22</v>
      </c>
      <c r="D353" s="11">
        <v>53.158999999999999</v>
      </c>
    </row>
    <row r="354" spans="1:4" ht="63" x14ac:dyDescent="0.25">
      <c r="A354" s="16" t="s">
        <v>577</v>
      </c>
      <c r="B354" s="10" t="s">
        <v>124</v>
      </c>
      <c r="C354" s="10" t="s">
        <v>26</v>
      </c>
      <c r="D354" s="11">
        <v>5</v>
      </c>
    </row>
    <row r="355" spans="1:4" ht="94.5" x14ac:dyDescent="0.25">
      <c r="A355" s="16" t="s">
        <v>125</v>
      </c>
      <c r="B355" s="10" t="s">
        <v>126</v>
      </c>
      <c r="C355" s="10"/>
      <c r="D355" s="11">
        <v>136.63900000000001</v>
      </c>
    </row>
    <row r="356" spans="1:4" ht="126" x14ac:dyDescent="0.25">
      <c r="A356" s="16" t="s">
        <v>578</v>
      </c>
      <c r="B356" s="10" t="s">
        <v>126</v>
      </c>
      <c r="C356" s="10" t="s">
        <v>22</v>
      </c>
      <c r="D356" s="11">
        <v>135.80000000000001</v>
      </c>
    </row>
    <row r="357" spans="1:4" ht="94.5" x14ac:dyDescent="0.25">
      <c r="A357" s="16" t="s">
        <v>579</v>
      </c>
      <c r="B357" s="10" t="s">
        <v>126</v>
      </c>
      <c r="C357" s="10" t="s">
        <v>26</v>
      </c>
      <c r="D357" s="11">
        <v>0.83899999999999997</v>
      </c>
    </row>
    <row r="358" spans="1:4" ht="47.25" x14ac:dyDescent="0.25">
      <c r="A358" s="16" t="s">
        <v>400</v>
      </c>
      <c r="B358" s="10" t="s">
        <v>401</v>
      </c>
      <c r="C358" s="10"/>
      <c r="D358" s="11">
        <v>4.5</v>
      </c>
    </row>
    <row r="359" spans="1:4" ht="63" x14ac:dyDescent="0.25">
      <c r="A359" s="16" t="s">
        <v>580</v>
      </c>
      <c r="B359" s="10" t="s">
        <v>401</v>
      </c>
      <c r="C359" s="10" t="s">
        <v>26</v>
      </c>
      <c r="D359" s="11">
        <v>4.5</v>
      </c>
    </row>
    <row r="360" spans="1:4" ht="94.5" x14ac:dyDescent="0.25">
      <c r="A360" s="16" t="s">
        <v>402</v>
      </c>
      <c r="B360" s="10" t="s">
        <v>403</v>
      </c>
      <c r="C360" s="10"/>
      <c r="D360" s="11">
        <v>4.5</v>
      </c>
    </row>
    <row r="361" spans="1:4" ht="110.25" x14ac:dyDescent="0.25">
      <c r="A361" s="16" t="s">
        <v>581</v>
      </c>
      <c r="B361" s="10" t="s">
        <v>403</v>
      </c>
      <c r="C361" s="10" t="s">
        <v>26</v>
      </c>
      <c r="D361" s="11">
        <v>4.5</v>
      </c>
    </row>
    <row r="362" spans="1:4" ht="63" x14ac:dyDescent="0.25">
      <c r="A362" s="16" t="s">
        <v>127</v>
      </c>
      <c r="B362" s="10" t="s">
        <v>128</v>
      </c>
      <c r="C362" s="10"/>
      <c r="D362" s="11">
        <v>285.39999999999998</v>
      </c>
    </row>
    <row r="363" spans="1:4" ht="94.5" x14ac:dyDescent="0.25">
      <c r="A363" s="16" t="s">
        <v>582</v>
      </c>
      <c r="B363" s="10" t="s">
        <v>128</v>
      </c>
      <c r="C363" s="10" t="s">
        <v>22</v>
      </c>
      <c r="D363" s="11">
        <v>10.631</v>
      </c>
    </row>
    <row r="364" spans="1:4" ht="78.75" x14ac:dyDescent="0.25">
      <c r="A364" s="16" t="s">
        <v>583</v>
      </c>
      <c r="B364" s="10" t="s">
        <v>128</v>
      </c>
      <c r="C364" s="10" t="s">
        <v>26</v>
      </c>
      <c r="D364" s="11">
        <v>15.308999999999999</v>
      </c>
    </row>
    <row r="365" spans="1:4" ht="63" x14ac:dyDescent="0.25">
      <c r="A365" s="16" t="s">
        <v>584</v>
      </c>
      <c r="B365" s="10" t="s">
        <v>128</v>
      </c>
      <c r="C365" s="10" t="s">
        <v>362</v>
      </c>
      <c r="D365" s="11">
        <v>259.45999999999998</v>
      </c>
    </row>
    <row r="366" spans="1:4" ht="63" x14ac:dyDescent="0.25">
      <c r="A366" s="16" t="s">
        <v>404</v>
      </c>
      <c r="B366" s="10" t="s">
        <v>405</v>
      </c>
      <c r="C366" s="10"/>
      <c r="D366" s="11">
        <v>10</v>
      </c>
    </row>
    <row r="367" spans="1:4" ht="78.75" x14ac:dyDescent="0.25">
      <c r="A367" s="16" t="s">
        <v>585</v>
      </c>
      <c r="B367" s="10" t="s">
        <v>405</v>
      </c>
      <c r="C367" s="10" t="s">
        <v>26</v>
      </c>
      <c r="D367" s="11">
        <v>10</v>
      </c>
    </row>
    <row r="368" spans="1:4" ht="47.25" x14ac:dyDescent="0.25">
      <c r="A368" s="9" t="s">
        <v>23</v>
      </c>
      <c r="B368" s="10" t="s">
        <v>24</v>
      </c>
      <c r="C368" s="10"/>
      <c r="D368" s="11">
        <v>141.054</v>
      </c>
    </row>
    <row r="369" spans="1:4" ht="47.25" x14ac:dyDescent="0.25">
      <c r="A369" s="16" t="s">
        <v>586</v>
      </c>
      <c r="B369" s="10" t="s">
        <v>24</v>
      </c>
      <c r="C369" s="10" t="s">
        <v>26</v>
      </c>
      <c r="D369" s="11">
        <v>141.054</v>
      </c>
    </row>
    <row r="370" spans="1:4" ht="15.75" x14ac:dyDescent="0.25">
      <c r="A370" s="9" t="s">
        <v>129</v>
      </c>
      <c r="B370" s="10" t="s">
        <v>130</v>
      </c>
      <c r="C370" s="10"/>
      <c r="D370" s="11">
        <v>1500</v>
      </c>
    </row>
    <row r="371" spans="1:4" ht="31.5" x14ac:dyDescent="0.25">
      <c r="A371" s="9" t="s">
        <v>587</v>
      </c>
      <c r="B371" s="10" t="s">
        <v>130</v>
      </c>
      <c r="C371" s="10" t="s">
        <v>39</v>
      </c>
      <c r="D371" s="11">
        <v>1500</v>
      </c>
    </row>
    <row r="372" spans="1:4" ht="15.75" x14ac:dyDescent="0.25">
      <c r="A372" s="9" t="s">
        <v>131</v>
      </c>
      <c r="B372" s="10" t="s">
        <v>132</v>
      </c>
      <c r="C372" s="10"/>
      <c r="D372" s="11">
        <v>8759.5820000000003</v>
      </c>
    </row>
    <row r="373" spans="1:4" ht="31.5" x14ac:dyDescent="0.25">
      <c r="A373" s="9" t="s">
        <v>588</v>
      </c>
      <c r="B373" s="10" t="s">
        <v>132</v>
      </c>
      <c r="C373" s="10" t="s">
        <v>26</v>
      </c>
      <c r="D373" s="11">
        <v>213.49</v>
      </c>
    </row>
    <row r="374" spans="1:4" ht="15.75" x14ac:dyDescent="0.25">
      <c r="A374" s="9" t="s">
        <v>589</v>
      </c>
      <c r="B374" s="10" t="s">
        <v>132</v>
      </c>
      <c r="C374" s="10" t="s">
        <v>112</v>
      </c>
      <c r="D374" s="11">
        <v>4454.6660000000002</v>
      </c>
    </row>
    <row r="375" spans="1:4" ht="15.75" x14ac:dyDescent="0.25">
      <c r="A375" s="9" t="s">
        <v>590</v>
      </c>
      <c r="B375" s="10" t="s">
        <v>132</v>
      </c>
      <c r="C375" s="10" t="s">
        <v>39</v>
      </c>
      <c r="D375" s="11">
        <v>4091.4259999999999</v>
      </c>
    </row>
  </sheetData>
  <mergeCells count="5">
    <mergeCell ref="A10:D10"/>
    <mergeCell ref="A13:A14"/>
    <mergeCell ref="B13:B14"/>
    <mergeCell ref="C13:C14"/>
    <mergeCell ref="D13:D14"/>
  </mergeCells>
  <pageMargins left="0.7" right="0.7" top="0.75" bottom="0.75" header="0.3" footer="0.3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64"/>
  <sheetViews>
    <sheetView showGridLines="0" topLeftCell="A253" workbookViewId="0">
      <selection activeCell="B275" sqref="B275"/>
    </sheetView>
  </sheetViews>
  <sheetFormatPr defaultColWidth="12.140625" defaultRowHeight="15" x14ac:dyDescent="0.25"/>
  <cols>
    <col min="1" max="1" width="123" style="1" customWidth="1"/>
    <col min="2" max="2" width="20.7109375" style="1" customWidth="1"/>
    <col min="3" max="16384" width="12.140625" style="1"/>
  </cols>
  <sheetData>
    <row r="1" spans="1:5" ht="18.75" x14ac:dyDescent="0.3">
      <c r="A1" s="34"/>
      <c r="B1" s="34"/>
      <c r="C1" s="34"/>
      <c r="D1" s="34"/>
      <c r="E1" s="2" t="s">
        <v>591</v>
      </c>
    </row>
    <row r="2" spans="1:5" ht="18.75" x14ac:dyDescent="0.3">
      <c r="A2" s="34"/>
      <c r="B2" s="34"/>
      <c r="C2" s="34"/>
      <c r="D2" s="34"/>
      <c r="E2" s="2" t="s">
        <v>1</v>
      </c>
    </row>
    <row r="3" spans="1:5" ht="18.75" x14ac:dyDescent="0.3">
      <c r="A3" s="34"/>
      <c r="B3" s="34"/>
      <c r="C3" s="34"/>
      <c r="D3" s="34"/>
      <c r="E3" s="2" t="s">
        <v>2</v>
      </c>
    </row>
    <row r="4" spans="1:5" ht="18.75" x14ac:dyDescent="0.3">
      <c r="A4" s="34"/>
      <c r="B4" s="34"/>
      <c r="C4" s="34"/>
      <c r="D4" s="34"/>
      <c r="E4" s="2" t="s">
        <v>3</v>
      </c>
    </row>
    <row r="5" spans="1:5" ht="18.75" x14ac:dyDescent="0.3">
      <c r="A5" s="34"/>
      <c r="B5" s="34"/>
      <c r="C5" s="34"/>
      <c r="D5" s="34"/>
      <c r="E5" s="2"/>
    </row>
    <row r="6" spans="1:5" ht="18.75" x14ac:dyDescent="0.3">
      <c r="A6" s="34"/>
      <c r="B6" s="34"/>
      <c r="C6" s="34"/>
      <c r="D6" s="34"/>
      <c r="E6" s="2" t="s">
        <v>591</v>
      </c>
    </row>
    <row r="7" spans="1:5" ht="18.75" x14ac:dyDescent="0.3">
      <c r="A7" s="34"/>
      <c r="B7" s="34"/>
      <c r="C7" s="34"/>
      <c r="D7" s="34"/>
      <c r="E7" s="2" t="s">
        <v>1</v>
      </c>
    </row>
    <row r="8" spans="1:5" ht="18.75" x14ac:dyDescent="0.3">
      <c r="A8" s="34"/>
      <c r="B8" s="34"/>
      <c r="C8" s="34"/>
      <c r="D8" s="34"/>
      <c r="E8" s="2" t="s">
        <v>2</v>
      </c>
    </row>
    <row r="9" spans="1:5" ht="18.75" x14ac:dyDescent="0.3">
      <c r="A9" s="35"/>
      <c r="B9" s="35"/>
      <c r="C9" s="35"/>
      <c r="D9" s="36"/>
      <c r="E9" s="2" t="s">
        <v>4</v>
      </c>
    </row>
    <row r="10" spans="1:5" ht="49.15" customHeight="1" x14ac:dyDescent="0.25">
      <c r="A10" s="176" t="s">
        <v>592</v>
      </c>
      <c r="B10" s="176"/>
      <c r="C10" s="176"/>
      <c r="D10" s="176"/>
      <c r="E10" s="176"/>
    </row>
    <row r="11" spans="1:5" x14ac:dyDescent="0.25">
      <c r="A11" s="34"/>
      <c r="B11" s="34"/>
      <c r="C11" s="34"/>
      <c r="D11" s="34"/>
      <c r="E11" s="34"/>
    </row>
    <row r="12" spans="1:5" ht="21" customHeight="1" x14ac:dyDescent="0.25">
      <c r="A12" s="37"/>
      <c r="B12" s="37"/>
      <c r="C12" s="37"/>
      <c r="D12" s="177" t="s">
        <v>445</v>
      </c>
      <c r="E12" s="177"/>
    </row>
    <row r="13" spans="1:5" x14ac:dyDescent="0.25">
      <c r="A13" s="164" t="s">
        <v>7</v>
      </c>
      <c r="B13" s="164" t="s">
        <v>9</v>
      </c>
      <c r="C13" s="164" t="s">
        <v>10</v>
      </c>
      <c r="D13" s="164" t="s">
        <v>408</v>
      </c>
      <c r="E13" s="164" t="s">
        <v>409</v>
      </c>
    </row>
    <row r="14" spans="1:5" x14ac:dyDescent="0.25">
      <c r="A14" s="164"/>
      <c r="B14" s="164" t="s">
        <v>446</v>
      </c>
      <c r="C14" s="164" t="s">
        <v>447</v>
      </c>
      <c r="D14" s="164" t="s">
        <v>11</v>
      </c>
      <c r="E14" s="164" t="s">
        <v>11</v>
      </c>
    </row>
    <row r="15" spans="1: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</row>
    <row r="16" spans="1:5" ht="15.75" x14ac:dyDescent="0.25">
      <c r="A16" s="8" t="s">
        <v>12</v>
      </c>
      <c r="B16" s="6"/>
      <c r="C16" s="6"/>
      <c r="D16" s="7">
        <v>540858.70200000005</v>
      </c>
      <c r="E16" s="7">
        <v>533959.90300000005</v>
      </c>
    </row>
    <row r="17" spans="1:5" ht="15.75" x14ac:dyDescent="0.25">
      <c r="A17" s="9" t="s">
        <v>29</v>
      </c>
      <c r="B17" s="10" t="s">
        <v>30</v>
      </c>
      <c r="C17" s="10"/>
      <c r="D17" s="11">
        <v>1132</v>
      </c>
      <c r="E17" s="11">
        <v>1132</v>
      </c>
    </row>
    <row r="18" spans="1:5" ht="15.75" x14ac:dyDescent="0.25">
      <c r="A18" s="9" t="s">
        <v>357</v>
      </c>
      <c r="B18" s="10" t="s">
        <v>358</v>
      </c>
      <c r="C18" s="10"/>
      <c r="D18" s="11">
        <v>900</v>
      </c>
      <c r="E18" s="11">
        <v>900</v>
      </c>
    </row>
    <row r="19" spans="1:5" ht="31.5" x14ac:dyDescent="0.25">
      <c r="A19" s="9" t="s">
        <v>410</v>
      </c>
      <c r="B19" s="10" t="s">
        <v>411</v>
      </c>
      <c r="C19" s="10"/>
      <c r="D19" s="11">
        <v>300</v>
      </c>
      <c r="E19" s="11">
        <v>300</v>
      </c>
    </row>
    <row r="20" spans="1:5" ht="31.5" x14ac:dyDescent="0.25">
      <c r="A20" s="9" t="s">
        <v>593</v>
      </c>
      <c r="B20" s="10" t="s">
        <v>411</v>
      </c>
      <c r="C20" s="10" t="s">
        <v>39</v>
      </c>
      <c r="D20" s="11">
        <v>300</v>
      </c>
      <c r="E20" s="11">
        <v>300</v>
      </c>
    </row>
    <row r="21" spans="1:5" ht="31.5" x14ac:dyDescent="0.25">
      <c r="A21" s="9" t="s">
        <v>359</v>
      </c>
      <c r="B21" s="10" t="s">
        <v>360</v>
      </c>
      <c r="C21" s="10"/>
      <c r="D21" s="11">
        <v>50</v>
      </c>
      <c r="E21" s="11">
        <v>50</v>
      </c>
    </row>
    <row r="22" spans="1:5" ht="31.5" x14ac:dyDescent="0.25">
      <c r="A22" s="9" t="s">
        <v>594</v>
      </c>
      <c r="B22" s="10" t="s">
        <v>360</v>
      </c>
      <c r="C22" s="10" t="s">
        <v>39</v>
      </c>
      <c r="D22" s="11">
        <v>50</v>
      </c>
      <c r="E22" s="11">
        <v>50</v>
      </c>
    </row>
    <row r="23" spans="1:5" ht="31.5" x14ac:dyDescent="0.25">
      <c r="A23" s="9" t="s">
        <v>363</v>
      </c>
      <c r="B23" s="10" t="s">
        <v>364</v>
      </c>
      <c r="C23" s="10"/>
      <c r="D23" s="11">
        <v>50</v>
      </c>
      <c r="E23" s="11">
        <v>50</v>
      </c>
    </row>
    <row r="24" spans="1:5" ht="31.5" x14ac:dyDescent="0.25">
      <c r="A24" s="9" t="s">
        <v>595</v>
      </c>
      <c r="B24" s="10" t="s">
        <v>364</v>
      </c>
      <c r="C24" s="10" t="s">
        <v>39</v>
      </c>
      <c r="D24" s="11">
        <v>50</v>
      </c>
      <c r="E24" s="11">
        <v>50</v>
      </c>
    </row>
    <row r="25" spans="1:5" ht="31.5" x14ac:dyDescent="0.25">
      <c r="A25" s="9" t="s">
        <v>412</v>
      </c>
      <c r="B25" s="10" t="s">
        <v>413</v>
      </c>
      <c r="C25" s="10"/>
      <c r="D25" s="11">
        <v>500</v>
      </c>
      <c r="E25" s="11">
        <v>500</v>
      </c>
    </row>
    <row r="26" spans="1:5" ht="31.5" x14ac:dyDescent="0.25">
      <c r="A26" s="9" t="s">
        <v>596</v>
      </c>
      <c r="B26" s="10" t="s">
        <v>413</v>
      </c>
      <c r="C26" s="10" t="s">
        <v>39</v>
      </c>
      <c r="D26" s="11">
        <v>500</v>
      </c>
      <c r="E26" s="11">
        <v>500</v>
      </c>
    </row>
    <row r="27" spans="1:5" ht="15.75" x14ac:dyDescent="0.25">
      <c r="A27" s="9" t="s">
        <v>135</v>
      </c>
      <c r="B27" s="10" t="s">
        <v>136</v>
      </c>
      <c r="C27" s="10"/>
      <c r="D27" s="11">
        <v>82</v>
      </c>
      <c r="E27" s="11">
        <v>82</v>
      </c>
    </row>
    <row r="28" spans="1:5" ht="15.75" x14ac:dyDescent="0.25">
      <c r="A28" s="9" t="s">
        <v>426</v>
      </c>
      <c r="B28" s="10" t="s">
        <v>427</v>
      </c>
      <c r="C28" s="10"/>
      <c r="D28" s="11">
        <v>50</v>
      </c>
      <c r="E28" s="11">
        <v>50</v>
      </c>
    </row>
    <row r="29" spans="1:5" ht="31.5" x14ac:dyDescent="0.25">
      <c r="A29" s="9" t="s">
        <v>597</v>
      </c>
      <c r="B29" s="10" t="s">
        <v>427</v>
      </c>
      <c r="C29" s="10" t="s">
        <v>39</v>
      </c>
      <c r="D29" s="11">
        <v>50</v>
      </c>
      <c r="E29" s="11">
        <v>50</v>
      </c>
    </row>
    <row r="30" spans="1:5" ht="15.75" x14ac:dyDescent="0.25">
      <c r="A30" s="9" t="s">
        <v>137</v>
      </c>
      <c r="B30" s="10" t="s">
        <v>138</v>
      </c>
      <c r="C30" s="10"/>
      <c r="D30" s="11">
        <v>32</v>
      </c>
      <c r="E30" s="11">
        <v>32</v>
      </c>
    </row>
    <row r="31" spans="1:5" ht="31.5" x14ac:dyDescent="0.25">
      <c r="A31" s="9" t="s">
        <v>598</v>
      </c>
      <c r="B31" s="10" t="s">
        <v>138</v>
      </c>
      <c r="C31" s="10" t="s">
        <v>26</v>
      </c>
      <c r="D31" s="11">
        <v>32</v>
      </c>
      <c r="E31" s="11">
        <v>32</v>
      </c>
    </row>
    <row r="32" spans="1:5" ht="15.75" x14ac:dyDescent="0.25">
      <c r="A32" s="9" t="s">
        <v>31</v>
      </c>
      <c r="B32" s="10" t="s">
        <v>32</v>
      </c>
      <c r="C32" s="10"/>
      <c r="D32" s="11">
        <v>150</v>
      </c>
      <c r="E32" s="11">
        <v>150</v>
      </c>
    </row>
    <row r="33" spans="1:5" ht="15.75" x14ac:dyDescent="0.25">
      <c r="A33" s="9" t="s">
        <v>33</v>
      </c>
      <c r="B33" s="10" t="s">
        <v>34</v>
      </c>
      <c r="C33" s="10"/>
      <c r="D33" s="11">
        <v>50</v>
      </c>
      <c r="E33" s="11">
        <v>50</v>
      </c>
    </row>
    <row r="34" spans="1:5" ht="31.5" x14ac:dyDescent="0.25">
      <c r="A34" s="9" t="s">
        <v>453</v>
      </c>
      <c r="B34" s="10" t="s">
        <v>34</v>
      </c>
      <c r="C34" s="10" t="s">
        <v>26</v>
      </c>
      <c r="D34" s="11">
        <v>50</v>
      </c>
      <c r="E34" s="11">
        <v>50</v>
      </c>
    </row>
    <row r="35" spans="1:5" ht="15.75" x14ac:dyDescent="0.25">
      <c r="A35" s="9"/>
      <c r="B35" s="10" t="s">
        <v>35</v>
      </c>
      <c r="C35" s="10"/>
      <c r="D35" s="11">
        <v>100</v>
      </c>
      <c r="E35" s="11">
        <v>100</v>
      </c>
    </row>
    <row r="36" spans="1:5" ht="31.5" x14ac:dyDescent="0.25">
      <c r="A36" s="9" t="s">
        <v>36</v>
      </c>
      <c r="B36" s="10" t="s">
        <v>37</v>
      </c>
      <c r="C36" s="10"/>
      <c r="D36" s="11">
        <v>100</v>
      </c>
      <c r="E36" s="11">
        <v>100</v>
      </c>
    </row>
    <row r="37" spans="1:5" ht="31.5" x14ac:dyDescent="0.25">
      <c r="A37" s="9" t="s">
        <v>454</v>
      </c>
      <c r="B37" s="10" t="s">
        <v>37</v>
      </c>
      <c r="C37" s="10" t="s">
        <v>39</v>
      </c>
      <c r="D37" s="11">
        <v>100</v>
      </c>
      <c r="E37" s="11">
        <v>100</v>
      </c>
    </row>
    <row r="38" spans="1:5" ht="15.75" x14ac:dyDescent="0.25">
      <c r="A38" s="9" t="s">
        <v>40</v>
      </c>
      <c r="B38" s="10" t="s">
        <v>41</v>
      </c>
      <c r="C38" s="10"/>
      <c r="D38" s="11">
        <v>16531.8</v>
      </c>
      <c r="E38" s="11">
        <v>3646.3</v>
      </c>
    </row>
    <row r="39" spans="1:5" ht="31.5" x14ac:dyDescent="0.25">
      <c r="A39" s="9" t="s">
        <v>42</v>
      </c>
      <c r="B39" s="10" t="s">
        <v>43</v>
      </c>
      <c r="C39" s="10"/>
      <c r="D39" s="11">
        <v>16531.8</v>
      </c>
      <c r="E39" s="11">
        <v>3646.3</v>
      </c>
    </row>
    <row r="40" spans="1:5" ht="15.75" x14ac:dyDescent="0.25">
      <c r="A40" s="9" t="s">
        <v>44</v>
      </c>
      <c r="B40" s="10" t="s">
        <v>45</v>
      </c>
      <c r="C40" s="10"/>
      <c r="D40" s="11">
        <v>12592.3</v>
      </c>
      <c r="E40" s="11">
        <v>124.6</v>
      </c>
    </row>
    <row r="41" spans="1:5" ht="31.5" x14ac:dyDescent="0.25">
      <c r="A41" s="9" t="s">
        <v>457</v>
      </c>
      <c r="B41" s="10" t="s">
        <v>45</v>
      </c>
      <c r="C41" s="10" t="s">
        <v>26</v>
      </c>
      <c r="D41" s="11">
        <v>88.9</v>
      </c>
      <c r="E41" s="11">
        <v>88.9</v>
      </c>
    </row>
    <row r="42" spans="1:5" ht="15.75" x14ac:dyDescent="0.25">
      <c r="A42" s="9" t="s">
        <v>458</v>
      </c>
      <c r="B42" s="10" t="s">
        <v>47</v>
      </c>
      <c r="C42" s="10" t="s">
        <v>362</v>
      </c>
      <c r="D42" s="11">
        <v>35.700000000000003</v>
      </c>
      <c r="E42" s="11">
        <v>35.700000000000003</v>
      </c>
    </row>
    <row r="43" spans="1:5" ht="15.75" x14ac:dyDescent="0.25">
      <c r="A43" s="9" t="s">
        <v>46</v>
      </c>
      <c r="B43" s="10" t="s">
        <v>47</v>
      </c>
      <c r="C43" s="10"/>
      <c r="D43" s="11">
        <v>12467.7</v>
      </c>
      <c r="E43" s="11"/>
    </row>
    <row r="44" spans="1:5" ht="31.5" x14ac:dyDescent="0.25">
      <c r="A44" s="9" t="s">
        <v>459</v>
      </c>
      <c r="B44" s="10" t="s">
        <v>47</v>
      </c>
      <c r="C44" s="10" t="s">
        <v>26</v>
      </c>
      <c r="D44" s="11">
        <v>8776.7000000000007</v>
      </c>
      <c r="E44" s="11"/>
    </row>
    <row r="45" spans="1:5" ht="15.75" x14ac:dyDescent="0.25">
      <c r="A45" s="9" t="s">
        <v>460</v>
      </c>
      <c r="B45" s="10" t="s">
        <v>47</v>
      </c>
      <c r="C45" s="10" t="s">
        <v>362</v>
      </c>
      <c r="D45" s="11">
        <v>3691</v>
      </c>
      <c r="E45" s="11"/>
    </row>
    <row r="46" spans="1:5" ht="15.75" x14ac:dyDescent="0.25">
      <c r="A46" s="9" t="s">
        <v>50</v>
      </c>
      <c r="B46" s="10" t="s">
        <v>51</v>
      </c>
      <c r="C46" s="10"/>
      <c r="D46" s="11">
        <v>439.5</v>
      </c>
      <c r="E46" s="11">
        <v>21.7</v>
      </c>
    </row>
    <row r="47" spans="1:5" ht="31.5" x14ac:dyDescent="0.25">
      <c r="A47" s="9" t="s">
        <v>463</v>
      </c>
      <c r="B47" s="10" t="s">
        <v>52</v>
      </c>
      <c r="C47" s="10" t="s">
        <v>26</v>
      </c>
      <c r="D47" s="11">
        <v>21.7</v>
      </c>
      <c r="E47" s="11">
        <v>21.7</v>
      </c>
    </row>
    <row r="48" spans="1:5" ht="15.75" x14ac:dyDescent="0.25">
      <c r="A48" s="9" t="s">
        <v>50</v>
      </c>
      <c r="B48" s="10" t="s">
        <v>52</v>
      </c>
      <c r="C48" s="10"/>
      <c r="D48" s="11">
        <v>417.8</v>
      </c>
      <c r="E48" s="11"/>
    </row>
    <row r="49" spans="1:5" ht="31.5" x14ac:dyDescent="0.25">
      <c r="A49" s="9" t="s">
        <v>463</v>
      </c>
      <c r="B49" s="10" t="s">
        <v>52</v>
      </c>
      <c r="C49" s="10" t="s">
        <v>26</v>
      </c>
      <c r="D49" s="11">
        <v>417.8</v>
      </c>
      <c r="E49" s="11"/>
    </row>
    <row r="50" spans="1:5" ht="31.5" x14ac:dyDescent="0.25">
      <c r="A50" s="9" t="s">
        <v>373</v>
      </c>
      <c r="B50" s="10" t="s">
        <v>374</v>
      </c>
      <c r="C50" s="10"/>
      <c r="D50" s="11">
        <v>3500</v>
      </c>
      <c r="E50" s="11">
        <v>3500</v>
      </c>
    </row>
    <row r="51" spans="1:5" ht="31.5" x14ac:dyDescent="0.25">
      <c r="A51" s="9" t="s">
        <v>464</v>
      </c>
      <c r="B51" s="10" t="s">
        <v>374</v>
      </c>
      <c r="C51" s="10" t="s">
        <v>362</v>
      </c>
      <c r="D51" s="11">
        <v>3500</v>
      </c>
      <c r="E51" s="11">
        <v>3500</v>
      </c>
    </row>
    <row r="52" spans="1:5" ht="31.5" x14ac:dyDescent="0.25">
      <c r="A52" s="9" t="s">
        <v>55</v>
      </c>
      <c r="B52" s="10" t="s">
        <v>56</v>
      </c>
      <c r="C52" s="10"/>
      <c r="D52" s="11">
        <v>6867.0649999999996</v>
      </c>
      <c r="E52" s="11">
        <v>6867.0649999999996</v>
      </c>
    </row>
    <row r="53" spans="1:5" ht="15.75" x14ac:dyDescent="0.25">
      <c r="A53" s="9" t="s">
        <v>57</v>
      </c>
      <c r="B53" s="10" t="s">
        <v>58</v>
      </c>
      <c r="C53" s="10"/>
      <c r="D53" s="11">
        <v>6373.8</v>
      </c>
      <c r="E53" s="11">
        <v>6373.8</v>
      </c>
    </row>
    <row r="54" spans="1:5" ht="15.75" x14ac:dyDescent="0.25">
      <c r="A54" s="9"/>
      <c r="B54" s="10" t="s">
        <v>432</v>
      </c>
      <c r="C54" s="10"/>
      <c r="D54" s="11">
        <v>744.8</v>
      </c>
      <c r="E54" s="11">
        <v>744.8</v>
      </c>
    </row>
    <row r="55" spans="1:5" ht="47.25" x14ac:dyDescent="0.25">
      <c r="A55" s="9" t="s">
        <v>237</v>
      </c>
      <c r="B55" s="10" t="s">
        <v>238</v>
      </c>
      <c r="C55" s="10"/>
      <c r="D55" s="11">
        <v>744.8</v>
      </c>
      <c r="E55" s="11">
        <v>744.8</v>
      </c>
    </row>
    <row r="56" spans="1:5" ht="47.25" x14ac:dyDescent="0.25">
      <c r="A56" s="16" t="s">
        <v>473</v>
      </c>
      <c r="B56" s="10" t="s">
        <v>238</v>
      </c>
      <c r="C56" s="10" t="s">
        <v>112</v>
      </c>
      <c r="D56" s="11">
        <v>744.8</v>
      </c>
      <c r="E56" s="11">
        <v>744.8</v>
      </c>
    </row>
    <row r="57" spans="1:5" ht="31.5" x14ac:dyDescent="0.25">
      <c r="A57" s="9" t="s">
        <v>239</v>
      </c>
      <c r="B57" s="10" t="s">
        <v>240</v>
      </c>
      <c r="C57" s="10"/>
      <c r="D57" s="11">
        <v>5629</v>
      </c>
      <c r="E57" s="11">
        <v>5629</v>
      </c>
    </row>
    <row r="58" spans="1:5" ht="63" x14ac:dyDescent="0.25">
      <c r="A58" s="16" t="s">
        <v>241</v>
      </c>
      <c r="B58" s="10" t="s">
        <v>243</v>
      </c>
      <c r="C58" s="10"/>
      <c r="D58" s="11">
        <v>5629</v>
      </c>
      <c r="E58" s="11">
        <v>5629</v>
      </c>
    </row>
    <row r="59" spans="1:5" ht="78.75" x14ac:dyDescent="0.25">
      <c r="A59" s="16" t="s">
        <v>474</v>
      </c>
      <c r="B59" s="10" t="s">
        <v>243</v>
      </c>
      <c r="C59" s="10" t="s">
        <v>64</v>
      </c>
      <c r="D59" s="11">
        <v>5629</v>
      </c>
      <c r="E59" s="11">
        <v>5629</v>
      </c>
    </row>
    <row r="60" spans="1:5" ht="15.75" x14ac:dyDescent="0.25">
      <c r="A60" s="9" t="s">
        <v>69</v>
      </c>
      <c r="B60" s="10" t="s">
        <v>70</v>
      </c>
      <c r="C60" s="10"/>
      <c r="D60" s="11">
        <v>493.26499999999999</v>
      </c>
      <c r="E60" s="11">
        <v>493.26499999999999</v>
      </c>
    </row>
    <row r="61" spans="1:5" ht="15.75" x14ac:dyDescent="0.25">
      <c r="A61" s="9" t="s">
        <v>244</v>
      </c>
      <c r="B61" s="10" t="s">
        <v>245</v>
      </c>
      <c r="C61" s="10"/>
      <c r="D61" s="11">
        <v>493.26499999999999</v>
      </c>
      <c r="E61" s="11">
        <v>493.26499999999999</v>
      </c>
    </row>
    <row r="62" spans="1:5" ht="31.5" x14ac:dyDescent="0.25">
      <c r="A62" s="9" t="s">
        <v>475</v>
      </c>
      <c r="B62" s="10" t="s">
        <v>245</v>
      </c>
      <c r="C62" s="10" t="s">
        <v>26</v>
      </c>
      <c r="D62" s="11">
        <v>493.26499999999999</v>
      </c>
      <c r="E62" s="11">
        <v>493.26499999999999</v>
      </c>
    </row>
    <row r="63" spans="1:5" ht="15.75" x14ac:dyDescent="0.25">
      <c r="A63" s="9" t="s">
        <v>258</v>
      </c>
      <c r="B63" s="10" t="s">
        <v>259</v>
      </c>
      <c r="C63" s="10"/>
      <c r="D63" s="11">
        <v>348475.37599999999</v>
      </c>
      <c r="E63" s="11">
        <v>347956.17599999998</v>
      </c>
    </row>
    <row r="64" spans="1:5" ht="15.75" x14ac:dyDescent="0.25">
      <c r="A64" s="9" t="s">
        <v>260</v>
      </c>
      <c r="B64" s="10" t="s">
        <v>261</v>
      </c>
      <c r="C64" s="10"/>
      <c r="D64" s="11">
        <v>121577.3</v>
      </c>
      <c r="E64" s="11">
        <v>121943.6</v>
      </c>
    </row>
    <row r="65" spans="1:5" ht="15.75" x14ac:dyDescent="0.25">
      <c r="A65" s="9" t="s">
        <v>262</v>
      </c>
      <c r="B65" s="10" t="s">
        <v>263</v>
      </c>
      <c r="C65" s="10"/>
      <c r="D65" s="11">
        <v>112537.9</v>
      </c>
      <c r="E65" s="11">
        <v>112537.9</v>
      </c>
    </row>
    <row r="66" spans="1:5" ht="31.5" x14ac:dyDescent="0.25">
      <c r="A66" s="9" t="s">
        <v>480</v>
      </c>
      <c r="B66" s="10" t="s">
        <v>263</v>
      </c>
      <c r="C66" s="10" t="s">
        <v>86</v>
      </c>
      <c r="D66" s="11">
        <v>38015.9</v>
      </c>
      <c r="E66" s="11">
        <v>38015.9</v>
      </c>
    </row>
    <row r="67" spans="1:5" ht="31.5" x14ac:dyDescent="0.25">
      <c r="A67" s="9" t="s">
        <v>264</v>
      </c>
      <c r="B67" s="10" t="s">
        <v>265</v>
      </c>
      <c r="C67" s="10"/>
      <c r="D67" s="11">
        <v>74522</v>
      </c>
      <c r="E67" s="11">
        <v>74522</v>
      </c>
    </row>
    <row r="68" spans="1:5" ht="47.25" x14ac:dyDescent="0.25">
      <c r="A68" s="9" t="s">
        <v>481</v>
      </c>
      <c r="B68" s="10" t="s">
        <v>265</v>
      </c>
      <c r="C68" s="10" t="s">
        <v>86</v>
      </c>
      <c r="D68" s="11">
        <v>74522</v>
      </c>
      <c r="E68" s="11">
        <v>74522</v>
      </c>
    </row>
    <row r="69" spans="1:5" ht="47.25" x14ac:dyDescent="0.25">
      <c r="A69" s="9" t="s">
        <v>266</v>
      </c>
      <c r="B69" s="10" t="s">
        <v>267</v>
      </c>
      <c r="C69" s="10"/>
      <c r="D69" s="11">
        <v>5025.8999999999996</v>
      </c>
      <c r="E69" s="11">
        <v>5392.2</v>
      </c>
    </row>
    <row r="70" spans="1:5" ht="47.25" x14ac:dyDescent="0.25">
      <c r="A70" s="9" t="s">
        <v>266</v>
      </c>
      <c r="B70" s="10" t="s">
        <v>268</v>
      </c>
      <c r="C70" s="10"/>
      <c r="D70" s="11">
        <v>5025.8999999999996</v>
      </c>
      <c r="E70" s="11">
        <v>5392.2</v>
      </c>
    </row>
    <row r="71" spans="1:5" ht="63" x14ac:dyDescent="0.25">
      <c r="A71" s="16" t="s">
        <v>482</v>
      </c>
      <c r="B71" s="10" t="s">
        <v>268</v>
      </c>
      <c r="C71" s="10" t="s">
        <v>86</v>
      </c>
      <c r="D71" s="11">
        <v>5025.8999999999996</v>
      </c>
      <c r="E71" s="11">
        <v>5392.2</v>
      </c>
    </row>
    <row r="72" spans="1:5" ht="15.75" x14ac:dyDescent="0.25">
      <c r="A72" s="9" t="s">
        <v>269</v>
      </c>
      <c r="B72" s="10" t="s">
        <v>270</v>
      </c>
      <c r="C72" s="10"/>
      <c r="D72" s="11">
        <v>2500</v>
      </c>
      <c r="E72" s="11">
        <v>2500</v>
      </c>
    </row>
    <row r="73" spans="1:5" ht="31.5" x14ac:dyDescent="0.25">
      <c r="A73" s="9" t="s">
        <v>483</v>
      </c>
      <c r="B73" s="10" t="s">
        <v>270</v>
      </c>
      <c r="C73" s="10" t="s">
        <v>86</v>
      </c>
      <c r="D73" s="11">
        <v>2500</v>
      </c>
      <c r="E73" s="11">
        <v>2500</v>
      </c>
    </row>
    <row r="74" spans="1:5" ht="15.75" x14ac:dyDescent="0.25">
      <c r="A74" s="9" t="s">
        <v>271</v>
      </c>
      <c r="B74" s="10" t="s">
        <v>272</v>
      </c>
      <c r="C74" s="10"/>
      <c r="D74" s="11">
        <v>800</v>
      </c>
      <c r="E74" s="11">
        <v>800</v>
      </c>
    </row>
    <row r="75" spans="1:5" ht="31.5" x14ac:dyDescent="0.25">
      <c r="A75" s="9" t="s">
        <v>484</v>
      </c>
      <c r="B75" s="10" t="s">
        <v>272</v>
      </c>
      <c r="C75" s="10" t="s">
        <v>86</v>
      </c>
      <c r="D75" s="11">
        <v>800</v>
      </c>
      <c r="E75" s="11">
        <v>800</v>
      </c>
    </row>
    <row r="76" spans="1:5" ht="15.75" x14ac:dyDescent="0.25">
      <c r="A76" s="9" t="s">
        <v>273</v>
      </c>
      <c r="B76" s="10" t="s">
        <v>274</v>
      </c>
      <c r="C76" s="10"/>
      <c r="D76" s="11">
        <v>600</v>
      </c>
      <c r="E76" s="11">
        <v>600</v>
      </c>
    </row>
    <row r="77" spans="1:5" ht="31.5" x14ac:dyDescent="0.25">
      <c r="A77" s="9" t="s">
        <v>485</v>
      </c>
      <c r="B77" s="10" t="s">
        <v>274</v>
      </c>
      <c r="C77" s="10" t="s">
        <v>86</v>
      </c>
      <c r="D77" s="11">
        <v>600</v>
      </c>
      <c r="E77" s="11">
        <v>600</v>
      </c>
    </row>
    <row r="78" spans="1:5" ht="15.75" x14ac:dyDescent="0.25">
      <c r="A78" s="9" t="s">
        <v>279</v>
      </c>
      <c r="B78" s="10" t="s">
        <v>280</v>
      </c>
      <c r="C78" s="10"/>
      <c r="D78" s="11">
        <v>113.5</v>
      </c>
      <c r="E78" s="11">
        <v>113.5</v>
      </c>
    </row>
    <row r="79" spans="1:5" ht="31.5" x14ac:dyDescent="0.25">
      <c r="A79" s="9" t="s">
        <v>488</v>
      </c>
      <c r="B79" s="10" t="s">
        <v>280</v>
      </c>
      <c r="C79" s="10" t="s">
        <v>86</v>
      </c>
      <c r="D79" s="11">
        <v>113.5</v>
      </c>
      <c r="E79" s="11">
        <v>113.5</v>
      </c>
    </row>
    <row r="80" spans="1:5" ht="15.75" x14ac:dyDescent="0.25">
      <c r="A80" s="9" t="s">
        <v>282</v>
      </c>
      <c r="B80" s="10" t="s">
        <v>283</v>
      </c>
      <c r="C80" s="10"/>
      <c r="D80" s="11">
        <v>191642.99</v>
      </c>
      <c r="E80" s="11">
        <v>190877.49</v>
      </c>
    </row>
    <row r="81" spans="1:5" ht="15.75" x14ac:dyDescent="0.25">
      <c r="A81" s="9" t="s">
        <v>284</v>
      </c>
      <c r="B81" s="10" t="s">
        <v>285</v>
      </c>
      <c r="C81" s="10"/>
      <c r="D81" s="11">
        <v>181033.39</v>
      </c>
      <c r="E81" s="11">
        <v>181033.39</v>
      </c>
    </row>
    <row r="82" spans="1:5" ht="31.5" x14ac:dyDescent="0.25">
      <c r="A82" s="9" t="s">
        <v>490</v>
      </c>
      <c r="B82" s="10" t="s">
        <v>285</v>
      </c>
      <c r="C82" s="10" t="s">
        <v>86</v>
      </c>
      <c r="D82" s="11">
        <v>42250.09</v>
      </c>
      <c r="E82" s="11">
        <v>42250.09</v>
      </c>
    </row>
    <row r="83" spans="1:5" ht="31.5" x14ac:dyDescent="0.25">
      <c r="A83" s="9" t="s">
        <v>264</v>
      </c>
      <c r="B83" s="10" t="s">
        <v>286</v>
      </c>
      <c r="C83" s="10"/>
      <c r="D83" s="11">
        <v>138783.29999999999</v>
      </c>
      <c r="E83" s="11">
        <v>138783.29999999999</v>
      </c>
    </row>
    <row r="84" spans="1:5" ht="47.25" x14ac:dyDescent="0.25">
      <c r="A84" s="9" t="s">
        <v>481</v>
      </c>
      <c r="B84" s="10" t="s">
        <v>286</v>
      </c>
      <c r="C84" s="10" t="s">
        <v>86</v>
      </c>
      <c r="D84" s="11">
        <v>138783.29999999999</v>
      </c>
      <c r="E84" s="11">
        <v>138783.29999999999</v>
      </c>
    </row>
    <row r="85" spans="1:5" ht="47.25" x14ac:dyDescent="0.25">
      <c r="A85" s="9" t="s">
        <v>266</v>
      </c>
      <c r="B85" s="10" t="s">
        <v>287</v>
      </c>
      <c r="C85" s="10"/>
      <c r="D85" s="11">
        <v>558.5</v>
      </c>
      <c r="E85" s="11">
        <v>558.5</v>
      </c>
    </row>
    <row r="86" spans="1:5" ht="47.25" x14ac:dyDescent="0.25">
      <c r="A86" s="9" t="s">
        <v>266</v>
      </c>
      <c r="B86" s="10" t="s">
        <v>288</v>
      </c>
      <c r="C86" s="10"/>
      <c r="D86" s="11">
        <v>558.5</v>
      </c>
      <c r="E86" s="11">
        <v>558.5</v>
      </c>
    </row>
    <row r="87" spans="1:5" ht="63" x14ac:dyDescent="0.25">
      <c r="A87" s="16" t="s">
        <v>482</v>
      </c>
      <c r="B87" s="10" t="s">
        <v>288</v>
      </c>
      <c r="C87" s="10" t="s">
        <v>86</v>
      </c>
      <c r="D87" s="11">
        <v>558.5</v>
      </c>
      <c r="E87" s="11">
        <v>558.5</v>
      </c>
    </row>
    <row r="88" spans="1:5" ht="15.75" x14ac:dyDescent="0.25">
      <c r="A88" s="9" t="s">
        <v>279</v>
      </c>
      <c r="B88" s="10" t="s">
        <v>289</v>
      </c>
      <c r="C88" s="10"/>
      <c r="D88" s="11">
        <v>1140.5</v>
      </c>
      <c r="E88" s="11">
        <v>1140.5</v>
      </c>
    </row>
    <row r="89" spans="1:5" ht="31.5" x14ac:dyDescent="0.25">
      <c r="A89" s="9" t="s">
        <v>488</v>
      </c>
      <c r="B89" s="10" t="s">
        <v>289</v>
      </c>
      <c r="C89" s="10" t="s">
        <v>86</v>
      </c>
      <c r="D89" s="11">
        <v>1140.5</v>
      </c>
      <c r="E89" s="11">
        <v>1140.5</v>
      </c>
    </row>
    <row r="90" spans="1:5" ht="15.75" x14ac:dyDescent="0.25">
      <c r="A90" s="9" t="s">
        <v>433</v>
      </c>
      <c r="B90" s="10" t="s">
        <v>434</v>
      </c>
      <c r="C90" s="10"/>
      <c r="D90" s="11">
        <v>1500</v>
      </c>
      <c r="E90" s="11">
        <v>1500</v>
      </c>
    </row>
    <row r="91" spans="1:5" ht="31.5" x14ac:dyDescent="0.25">
      <c r="A91" s="9" t="s">
        <v>599</v>
      </c>
      <c r="B91" s="10" t="s">
        <v>434</v>
      </c>
      <c r="C91" s="10" t="s">
        <v>86</v>
      </c>
      <c r="D91" s="11">
        <v>1500</v>
      </c>
      <c r="E91" s="11">
        <v>1500</v>
      </c>
    </row>
    <row r="92" spans="1:5" ht="15.75" x14ac:dyDescent="0.25">
      <c r="A92" s="9" t="s">
        <v>296</v>
      </c>
      <c r="B92" s="10" t="s">
        <v>297</v>
      </c>
      <c r="C92" s="10"/>
      <c r="D92" s="11">
        <v>1000</v>
      </c>
      <c r="E92" s="11"/>
    </row>
    <row r="93" spans="1:5" ht="31.5" x14ac:dyDescent="0.25">
      <c r="A93" s="9" t="s">
        <v>495</v>
      </c>
      <c r="B93" s="10" t="s">
        <v>297</v>
      </c>
      <c r="C93" s="10" t="s">
        <v>86</v>
      </c>
      <c r="D93" s="11">
        <v>1000</v>
      </c>
      <c r="E93" s="11"/>
    </row>
    <row r="94" spans="1:5" ht="31.5" x14ac:dyDescent="0.25">
      <c r="A94" s="9" t="s">
        <v>435</v>
      </c>
      <c r="B94" s="10" t="s">
        <v>436</v>
      </c>
      <c r="C94" s="10"/>
      <c r="D94" s="11">
        <v>6410.6</v>
      </c>
      <c r="E94" s="11">
        <v>6645.1</v>
      </c>
    </row>
    <row r="95" spans="1:5" ht="31.5" x14ac:dyDescent="0.25">
      <c r="A95" s="9" t="s">
        <v>435</v>
      </c>
      <c r="B95" s="10" t="s">
        <v>437</v>
      </c>
      <c r="C95" s="10"/>
      <c r="D95" s="11">
        <v>6410.6</v>
      </c>
      <c r="E95" s="11">
        <v>6645.1</v>
      </c>
    </row>
    <row r="96" spans="1:5" ht="47.25" x14ac:dyDescent="0.25">
      <c r="A96" s="16" t="s">
        <v>600</v>
      </c>
      <c r="B96" s="10" t="s">
        <v>437</v>
      </c>
      <c r="C96" s="10" t="s">
        <v>86</v>
      </c>
      <c r="D96" s="11">
        <v>6410.6</v>
      </c>
      <c r="E96" s="11">
        <v>6645.1</v>
      </c>
    </row>
    <row r="97" spans="1:5" ht="15.75" x14ac:dyDescent="0.25">
      <c r="A97" s="9" t="s">
        <v>310</v>
      </c>
      <c r="B97" s="10" t="s">
        <v>311</v>
      </c>
      <c r="C97" s="10"/>
      <c r="D97" s="11">
        <v>16117</v>
      </c>
      <c r="E97" s="11">
        <v>16117</v>
      </c>
    </row>
    <row r="98" spans="1:5" ht="15.75" x14ac:dyDescent="0.25">
      <c r="A98" s="9" t="s">
        <v>312</v>
      </c>
      <c r="B98" s="10" t="s">
        <v>313</v>
      </c>
      <c r="C98" s="10"/>
      <c r="D98" s="11">
        <v>800</v>
      </c>
      <c r="E98" s="11">
        <v>800</v>
      </c>
    </row>
    <row r="99" spans="1:5" ht="31.5" x14ac:dyDescent="0.25">
      <c r="A99" s="9" t="s">
        <v>500</v>
      </c>
      <c r="B99" s="10" t="s">
        <v>313</v>
      </c>
      <c r="C99" s="10" t="s">
        <v>26</v>
      </c>
      <c r="D99" s="11">
        <v>800</v>
      </c>
      <c r="E99" s="11">
        <v>800</v>
      </c>
    </row>
    <row r="100" spans="1:5" ht="15.75" x14ac:dyDescent="0.25">
      <c r="A100" s="9" t="s">
        <v>316</v>
      </c>
      <c r="B100" s="26" t="s">
        <v>318</v>
      </c>
      <c r="C100" s="10"/>
      <c r="D100" s="11">
        <v>253.7</v>
      </c>
      <c r="E100" s="11">
        <v>253.7</v>
      </c>
    </row>
    <row r="101" spans="1:5" ht="31.5" x14ac:dyDescent="0.25">
      <c r="A101" s="9" t="s">
        <v>502</v>
      </c>
      <c r="B101" s="29" t="s">
        <v>318</v>
      </c>
      <c r="C101" s="10" t="s">
        <v>112</v>
      </c>
      <c r="D101" s="11">
        <v>253.7</v>
      </c>
      <c r="E101" s="11">
        <v>253.7</v>
      </c>
    </row>
    <row r="102" spans="1:5" ht="15.75" x14ac:dyDescent="0.25">
      <c r="A102" s="9" t="s">
        <v>262</v>
      </c>
      <c r="B102" s="10" t="s">
        <v>319</v>
      </c>
      <c r="C102" s="10"/>
      <c r="D102" s="11">
        <v>15063.3</v>
      </c>
      <c r="E102" s="11">
        <v>15063.3</v>
      </c>
    </row>
    <row r="103" spans="1:5" ht="31.5" x14ac:dyDescent="0.25">
      <c r="A103" s="9" t="s">
        <v>480</v>
      </c>
      <c r="B103" s="10" t="s">
        <v>319</v>
      </c>
      <c r="C103" s="10" t="s">
        <v>86</v>
      </c>
      <c r="D103" s="11">
        <v>15063.3</v>
      </c>
      <c r="E103" s="11">
        <v>15063.3</v>
      </c>
    </row>
    <row r="104" spans="1:5" ht="15.75" x14ac:dyDescent="0.25">
      <c r="A104" s="9" t="s">
        <v>332</v>
      </c>
      <c r="B104" s="10" t="s">
        <v>333</v>
      </c>
      <c r="C104" s="10"/>
      <c r="D104" s="11">
        <v>1944.5</v>
      </c>
      <c r="E104" s="11">
        <v>1944.5</v>
      </c>
    </row>
    <row r="105" spans="1:5" ht="15.75" x14ac:dyDescent="0.25">
      <c r="A105" s="9" t="s">
        <v>334</v>
      </c>
      <c r="B105" s="10" t="s">
        <v>335</v>
      </c>
      <c r="C105" s="10"/>
      <c r="D105" s="11">
        <v>1606.5</v>
      </c>
      <c r="E105" s="11">
        <v>1606.5</v>
      </c>
    </row>
    <row r="106" spans="1:5" ht="31.5" x14ac:dyDescent="0.25">
      <c r="A106" s="9" t="s">
        <v>510</v>
      </c>
      <c r="B106" s="10" t="s">
        <v>338</v>
      </c>
      <c r="C106" s="10" t="s">
        <v>86</v>
      </c>
      <c r="D106" s="11">
        <v>862</v>
      </c>
      <c r="E106" s="11">
        <v>862</v>
      </c>
    </row>
    <row r="107" spans="1:5" ht="15.75" x14ac:dyDescent="0.25">
      <c r="A107" s="9" t="s">
        <v>336</v>
      </c>
      <c r="B107" s="10" t="s">
        <v>338</v>
      </c>
      <c r="C107" s="10"/>
      <c r="D107" s="11">
        <v>744.5</v>
      </c>
      <c r="E107" s="11">
        <v>744.5</v>
      </c>
    </row>
    <row r="108" spans="1:5" ht="31.5" x14ac:dyDescent="0.25">
      <c r="A108" s="9" t="s">
        <v>982</v>
      </c>
      <c r="B108" s="10" t="s">
        <v>338</v>
      </c>
      <c r="C108" s="10" t="s">
        <v>26</v>
      </c>
      <c r="D108" s="11">
        <v>744.5</v>
      </c>
      <c r="E108" s="11">
        <v>744.5</v>
      </c>
    </row>
    <row r="109" spans="1:5" ht="15.75" x14ac:dyDescent="0.25">
      <c r="A109" s="9" t="s">
        <v>339</v>
      </c>
      <c r="B109" s="10" t="s">
        <v>340</v>
      </c>
      <c r="C109" s="10"/>
      <c r="D109" s="11">
        <v>338</v>
      </c>
      <c r="E109" s="11">
        <v>338</v>
      </c>
    </row>
    <row r="110" spans="1:5" ht="31.5" x14ac:dyDescent="0.25">
      <c r="A110" s="9" t="s">
        <v>511</v>
      </c>
      <c r="B110" s="10" t="s">
        <v>340</v>
      </c>
      <c r="C110" s="10" t="s">
        <v>86</v>
      </c>
      <c r="D110" s="11">
        <v>338</v>
      </c>
      <c r="E110" s="11">
        <v>338</v>
      </c>
    </row>
    <row r="111" spans="1:5" ht="15.75" x14ac:dyDescent="0.25">
      <c r="A111" s="9" t="s">
        <v>347</v>
      </c>
      <c r="B111" s="10" t="s">
        <v>348</v>
      </c>
      <c r="C111" s="10"/>
      <c r="D111" s="11">
        <v>17193.585999999999</v>
      </c>
      <c r="E111" s="11">
        <v>17073.585999999999</v>
      </c>
    </row>
    <row r="112" spans="1:5" ht="15.75" x14ac:dyDescent="0.25">
      <c r="A112" s="9" t="s">
        <v>349</v>
      </c>
      <c r="B112" s="10" t="s">
        <v>350</v>
      </c>
      <c r="C112" s="10"/>
      <c r="D112" s="11">
        <v>17193.585999999999</v>
      </c>
      <c r="E112" s="11">
        <v>17073.585999999999</v>
      </c>
    </row>
    <row r="113" spans="1:5" ht="47.25" x14ac:dyDescent="0.25">
      <c r="A113" s="16" t="s">
        <v>516</v>
      </c>
      <c r="B113" s="10" t="s">
        <v>350</v>
      </c>
      <c r="C113" s="10" t="s">
        <v>22</v>
      </c>
      <c r="D113" s="11">
        <v>14174.686</v>
      </c>
      <c r="E113" s="11">
        <v>14054.686</v>
      </c>
    </row>
    <row r="114" spans="1:5" ht="31.5" x14ac:dyDescent="0.25">
      <c r="A114" s="9" t="s">
        <v>517</v>
      </c>
      <c r="B114" s="10" t="s">
        <v>350</v>
      </c>
      <c r="C114" s="10" t="s">
        <v>26</v>
      </c>
      <c r="D114" s="11">
        <v>3004.9</v>
      </c>
      <c r="E114" s="11">
        <v>3004.9</v>
      </c>
    </row>
    <row r="115" spans="1:5" ht="15.75" x14ac:dyDescent="0.25">
      <c r="A115" s="9" t="s">
        <v>518</v>
      </c>
      <c r="B115" s="10" t="s">
        <v>350</v>
      </c>
      <c r="C115" s="10" t="s">
        <v>39</v>
      </c>
      <c r="D115" s="11">
        <v>14</v>
      </c>
      <c r="E115" s="11">
        <v>14</v>
      </c>
    </row>
    <row r="116" spans="1:5" ht="15.75" x14ac:dyDescent="0.25">
      <c r="A116" s="9" t="s">
        <v>142</v>
      </c>
      <c r="B116" s="10" t="s">
        <v>143</v>
      </c>
      <c r="C116" s="10"/>
      <c r="D116" s="11">
        <v>64084.47</v>
      </c>
      <c r="E116" s="11">
        <v>64069.47</v>
      </c>
    </row>
    <row r="117" spans="1:5" ht="15.75" x14ac:dyDescent="0.25">
      <c r="A117" s="9" t="s">
        <v>144</v>
      </c>
      <c r="B117" s="10" t="s">
        <v>145</v>
      </c>
      <c r="C117" s="10"/>
      <c r="D117" s="11">
        <v>11994.18</v>
      </c>
      <c r="E117" s="11">
        <v>11994.18</v>
      </c>
    </row>
    <row r="118" spans="1:5" ht="15.75" x14ac:dyDescent="0.25">
      <c r="A118" s="9" t="s">
        <v>146</v>
      </c>
      <c r="B118" s="10" t="s">
        <v>147</v>
      </c>
      <c r="C118" s="10"/>
      <c r="D118" s="11">
        <v>170.55</v>
      </c>
      <c r="E118" s="11">
        <v>170.55</v>
      </c>
    </row>
    <row r="119" spans="1:5" ht="31.5" x14ac:dyDescent="0.25">
      <c r="A119" s="9" t="s">
        <v>519</v>
      </c>
      <c r="B119" s="10" t="s">
        <v>147</v>
      </c>
      <c r="C119" s="10" t="s">
        <v>86</v>
      </c>
      <c r="D119" s="11">
        <v>34.1</v>
      </c>
      <c r="E119" s="11">
        <v>34.1</v>
      </c>
    </row>
    <row r="120" spans="1:5" ht="15.75" x14ac:dyDescent="0.25">
      <c r="A120" s="9" t="s">
        <v>428</v>
      </c>
      <c r="B120" s="10" t="s">
        <v>148</v>
      </c>
      <c r="C120" s="10"/>
      <c r="D120" s="11">
        <v>136.44999999999999</v>
      </c>
      <c r="E120" s="11">
        <v>136.44999999999999</v>
      </c>
    </row>
    <row r="121" spans="1:5" ht="31.5" x14ac:dyDescent="0.25">
      <c r="A121" s="9" t="s">
        <v>601</v>
      </c>
      <c r="B121" s="10" t="s">
        <v>148</v>
      </c>
      <c r="C121" s="10" t="s">
        <v>86</v>
      </c>
      <c r="D121" s="11">
        <v>136.44999999999999</v>
      </c>
      <c r="E121" s="11">
        <v>136.44999999999999</v>
      </c>
    </row>
    <row r="122" spans="1:5" ht="15.75" x14ac:dyDescent="0.25">
      <c r="A122" s="9" t="s">
        <v>290</v>
      </c>
      <c r="B122" s="10" t="s">
        <v>429</v>
      </c>
      <c r="C122" s="10"/>
      <c r="D122" s="11">
        <v>203.2</v>
      </c>
      <c r="E122" s="11">
        <v>203.2</v>
      </c>
    </row>
    <row r="123" spans="1:5" ht="31.5" x14ac:dyDescent="0.25">
      <c r="A123" s="9" t="s">
        <v>492</v>
      </c>
      <c r="B123" s="10" t="s">
        <v>983</v>
      </c>
      <c r="C123" s="10" t="s">
        <v>86</v>
      </c>
      <c r="D123" s="11">
        <v>101.6</v>
      </c>
      <c r="E123" s="11">
        <v>101.6</v>
      </c>
    </row>
    <row r="124" spans="1:5" ht="15.75" x14ac:dyDescent="0.25">
      <c r="A124" s="9" t="s">
        <v>430</v>
      </c>
      <c r="B124" s="10" t="s">
        <v>983</v>
      </c>
      <c r="C124" s="10"/>
      <c r="D124" s="11">
        <v>101.6</v>
      </c>
      <c r="E124" s="11">
        <v>101.6</v>
      </c>
    </row>
    <row r="125" spans="1:5" ht="31.5" x14ac:dyDescent="0.25">
      <c r="A125" s="9" t="s">
        <v>602</v>
      </c>
      <c r="B125" s="10" t="s">
        <v>983</v>
      </c>
      <c r="C125" s="10" t="s">
        <v>86</v>
      </c>
      <c r="D125" s="11">
        <v>101.6</v>
      </c>
      <c r="E125" s="11">
        <v>101.6</v>
      </c>
    </row>
    <row r="126" spans="1:5" ht="15.75" x14ac:dyDescent="0.25">
      <c r="A126" s="9" t="s">
        <v>149</v>
      </c>
      <c r="B126" s="10" t="s">
        <v>150</v>
      </c>
      <c r="C126" s="10"/>
      <c r="D126" s="11">
        <v>11620.43</v>
      </c>
      <c r="E126" s="11">
        <v>11620.43</v>
      </c>
    </row>
    <row r="127" spans="1:5" ht="31.5" x14ac:dyDescent="0.25">
      <c r="A127" s="9" t="s">
        <v>520</v>
      </c>
      <c r="B127" s="10" t="s">
        <v>150</v>
      </c>
      <c r="C127" s="10" t="s">
        <v>86</v>
      </c>
      <c r="D127" s="11">
        <v>11620.43</v>
      </c>
      <c r="E127" s="11">
        <v>11620.43</v>
      </c>
    </row>
    <row r="128" spans="1:5" ht="15.75" x14ac:dyDescent="0.25">
      <c r="A128" s="9" t="s">
        <v>155</v>
      </c>
      <c r="B128" s="10" t="s">
        <v>156</v>
      </c>
      <c r="C128" s="10"/>
      <c r="D128" s="11">
        <v>13841.714</v>
      </c>
      <c r="E128" s="11">
        <v>13841.714</v>
      </c>
    </row>
    <row r="129" spans="1:5" ht="15.75" x14ac:dyDescent="0.25">
      <c r="A129" s="9" t="s">
        <v>157</v>
      </c>
      <c r="B129" s="10" t="s">
        <v>158</v>
      </c>
      <c r="C129" s="10"/>
      <c r="D129" s="11">
        <v>76.2</v>
      </c>
      <c r="E129" s="11">
        <v>76.2</v>
      </c>
    </row>
    <row r="130" spans="1:5" ht="31.5" x14ac:dyDescent="0.25">
      <c r="A130" s="9" t="s">
        <v>523</v>
      </c>
      <c r="B130" s="29" t="s">
        <v>161</v>
      </c>
      <c r="C130" s="10" t="s">
        <v>86</v>
      </c>
      <c r="D130" s="11">
        <v>38.700000000000003</v>
      </c>
      <c r="E130" s="11">
        <v>38.700000000000003</v>
      </c>
    </row>
    <row r="131" spans="1:5" ht="15.75" x14ac:dyDescent="0.25">
      <c r="A131" s="9" t="s">
        <v>431</v>
      </c>
      <c r="B131" s="26" t="s">
        <v>160</v>
      </c>
      <c r="C131" s="10"/>
      <c r="D131" s="11">
        <v>37.5</v>
      </c>
      <c r="E131" s="11">
        <v>37.5</v>
      </c>
    </row>
    <row r="132" spans="1:5" ht="31.5" x14ac:dyDescent="0.25">
      <c r="A132" s="9" t="s">
        <v>603</v>
      </c>
      <c r="B132" s="29" t="s">
        <v>160</v>
      </c>
      <c r="C132" s="10" t="s">
        <v>86</v>
      </c>
      <c r="D132" s="11">
        <v>37.5</v>
      </c>
      <c r="E132" s="11">
        <v>37.5</v>
      </c>
    </row>
    <row r="133" spans="1:5" ht="15.75" x14ac:dyDescent="0.25">
      <c r="A133" s="9" t="s">
        <v>162</v>
      </c>
      <c r="B133" s="10" t="s">
        <v>163</v>
      </c>
      <c r="C133" s="10"/>
      <c r="D133" s="11">
        <v>130</v>
      </c>
      <c r="E133" s="11">
        <v>130</v>
      </c>
    </row>
    <row r="134" spans="1:5" ht="31.5" x14ac:dyDescent="0.25">
      <c r="A134" s="9" t="s">
        <v>524</v>
      </c>
      <c r="B134" s="10" t="s">
        <v>163</v>
      </c>
      <c r="C134" s="10" t="s">
        <v>86</v>
      </c>
      <c r="D134" s="11">
        <v>130</v>
      </c>
      <c r="E134" s="11">
        <v>130</v>
      </c>
    </row>
    <row r="135" spans="1:5" ht="15.75" x14ac:dyDescent="0.25">
      <c r="A135" s="9" t="s">
        <v>164</v>
      </c>
      <c r="B135" s="10" t="s">
        <v>165</v>
      </c>
      <c r="C135" s="10"/>
      <c r="D135" s="11">
        <v>126</v>
      </c>
      <c r="E135" s="11">
        <v>126</v>
      </c>
    </row>
    <row r="136" spans="1:5" ht="31.5" x14ac:dyDescent="0.25">
      <c r="A136" s="9" t="s">
        <v>525</v>
      </c>
      <c r="B136" s="10" t="s">
        <v>165</v>
      </c>
      <c r="C136" s="10" t="s">
        <v>86</v>
      </c>
      <c r="D136" s="11">
        <v>126</v>
      </c>
      <c r="E136" s="11">
        <v>126</v>
      </c>
    </row>
    <row r="137" spans="1:5" ht="15.75" x14ac:dyDescent="0.25">
      <c r="A137" s="9" t="s">
        <v>166</v>
      </c>
      <c r="B137" s="10" t="s">
        <v>167</v>
      </c>
      <c r="C137" s="10"/>
      <c r="D137" s="11">
        <v>13509.513999999999</v>
      </c>
      <c r="E137" s="11">
        <v>13509.513999999999</v>
      </c>
    </row>
    <row r="138" spans="1:5" ht="31.5" x14ac:dyDescent="0.25">
      <c r="A138" s="9" t="s">
        <v>526</v>
      </c>
      <c r="B138" s="10" t="s">
        <v>167</v>
      </c>
      <c r="C138" s="10" t="s">
        <v>86</v>
      </c>
      <c r="D138" s="11">
        <v>13509.513999999999</v>
      </c>
      <c r="E138" s="11">
        <v>13509.513999999999</v>
      </c>
    </row>
    <row r="139" spans="1:5" ht="15.75" x14ac:dyDescent="0.25">
      <c r="A139" s="9" t="s">
        <v>170</v>
      </c>
      <c r="B139" s="10" t="s">
        <v>171</v>
      </c>
      <c r="C139" s="10"/>
      <c r="D139" s="11">
        <v>1918.9659999999999</v>
      </c>
      <c r="E139" s="11">
        <v>1918.9659999999999</v>
      </c>
    </row>
    <row r="140" spans="1:5" ht="15.75" x14ac:dyDescent="0.25">
      <c r="A140" s="9" t="s">
        <v>166</v>
      </c>
      <c r="B140" s="10" t="s">
        <v>172</v>
      </c>
      <c r="C140" s="10"/>
      <c r="D140" s="11">
        <v>1918.9659999999999</v>
      </c>
      <c r="E140" s="11">
        <v>1918.9659999999999</v>
      </c>
    </row>
    <row r="141" spans="1:5" ht="31.5" x14ac:dyDescent="0.25">
      <c r="A141" s="9" t="s">
        <v>526</v>
      </c>
      <c r="B141" s="10" t="s">
        <v>172</v>
      </c>
      <c r="C141" s="10" t="s">
        <v>86</v>
      </c>
      <c r="D141" s="11">
        <v>1918.9659999999999</v>
      </c>
      <c r="E141" s="11">
        <v>1918.9659999999999</v>
      </c>
    </row>
    <row r="142" spans="1:5" ht="15.75" x14ac:dyDescent="0.25">
      <c r="A142" s="9" t="s">
        <v>174</v>
      </c>
      <c r="B142" s="10" t="s">
        <v>175</v>
      </c>
      <c r="C142" s="10"/>
      <c r="D142" s="11">
        <v>20382.62</v>
      </c>
      <c r="E142" s="11">
        <v>20382.62</v>
      </c>
    </row>
    <row r="143" spans="1:5" ht="15.75" x14ac:dyDescent="0.25">
      <c r="A143" s="9" t="s">
        <v>176</v>
      </c>
      <c r="B143" s="10" t="s">
        <v>177</v>
      </c>
      <c r="C143" s="10"/>
      <c r="D143" s="11">
        <v>19982.62</v>
      </c>
      <c r="E143" s="11">
        <v>19982.62</v>
      </c>
    </row>
    <row r="144" spans="1:5" ht="31.5" x14ac:dyDescent="0.25">
      <c r="A144" s="9" t="s">
        <v>528</v>
      </c>
      <c r="B144" s="10" t="s">
        <v>177</v>
      </c>
      <c r="C144" s="10" t="s">
        <v>86</v>
      </c>
      <c r="D144" s="11">
        <v>19982.62</v>
      </c>
      <c r="E144" s="11">
        <v>19982.62</v>
      </c>
    </row>
    <row r="145" spans="1:5" ht="15.75" x14ac:dyDescent="0.25">
      <c r="A145" s="9" t="s">
        <v>179</v>
      </c>
      <c r="B145" s="10" t="s">
        <v>180</v>
      </c>
      <c r="C145" s="10"/>
      <c r="D145" s="11">
        <v>400</v>
      </c>
      <c r="E145" s="11">
        <v>400</v>
      </c>
    </row>
    <row r="146" spans="1:5" ht="31.5" x14ac:dyDescent="0.25">
      <c r="A146" s="9" t="s">
        <v>529</v>
      </c>
      <c r="B146" s="10" t="s">
        <v>180</v>
      </c>
      <c r="C146" s="10" t="s">
        <v>86</v>
      </c>
      <c r="D146" s="11">
        <v>400</v>
      </c>
      <c r="E146" s="11">
        <v>400</v>
      </c>
    </row>
    <row r="147" spans="1:5" ht="15.75" x14ac:dyDescent="0.25">
      <c r="A147" s="9" t="s">
        <v>191</v>
      </c>
      <c r="B147" s="10" t="s">
        <v>192</v>
      </c>
      <c r="C147" s="10"/>
      <c r="D147" s="11">
        <v>4224.7700000000004</v>
      </c>
      <c r="E147" s="11">
        <v>4209.7700000000004</v>
      </c>
    </row>
    <row r="148" spans="1:5" ht="15.75" x14ac:dyDescent="0.25">
      <c r="A148" s="9" t="s">
        <v>193</v>
      </c>
      <c r="B148" s="10" t="s">
        <v>194</v>
      </c>
      <c r="C148" s="10"/>
      <c r="D148" s="11">
        <v>4224.7700000000004</v>
      </c>
      <c r="E148" s="11">
        <v>4209.7700000000004</v>
      </c>
    </row>
    <row r="149" spans="1:5" ht="47.25" x14ac:dyDescent="0.25">
      <c r="A149" s="9" t="s">
        <v>533</v>
      </c>
      <c r="B149" s="10" t="s">
        <v>194</v>
      </c>
      <c r="C149" s="10" t="s">
        <v>22</v>
      </c>
      <c r="D149" s="11">
        <v>3809.77</v>
      </c>
      <c r="E149" s="11">
        <v>3794.77</v>
      </c>
    </row>
    <row r="150" spans="1:5" ht="31.5" x14ac:dyDescent="0.25">
      <c r="A150" s="9" t="s">
        <v>534</v>
      </c>
      <c r="B150" s="10" t="s">
        <v>194</v>
      </c>
      <c r="C150" s="10" t="s">
        <v>26</v>
      </c>
      <c r="D150" s="11">
        <v>414</v>
      </c>
      <c r="E150" s="11">
        <v>414</v>
      </c>
    </row>
    <row r="151" spans="1:5" ht="15.75" x14ac:dyDescent="0.25">
      <c r="A151" s="9" t="s">
        <v>604</v>
      </c>
      <c r="B151" s="10" t="s">
        <v>194</v>
      </c>
      <c r="C151" s="10" t="s">
        <v>39</v>
      </c>
      <c r="D151" s="11">
        <v>1</v>
      </c>
      <c r="E151" s="11">
        <v>1</v>
      </c>
    </row>
    <row r="152" spans="1:5" ht="15.75" x14ac:dyDescent="0.25">
      <c r="A152" s="9" t="s">
        <v>195</v>
      </c>
      <c r="B152" s="10" t="s">
        <v>196</v>
      </c>
      <c r="C152" s="10"/>
      <c r="D152" s="11">
        <v>10195.42</v>
      </c>
      <c r="E152" s="11">
        <v>10195.42</v>
      </c>
    </row>
    <row r="153" spans="1:5" ht="15.75" x14ac:dyDescent="0.25">
      <c r="A153" s="9" t="s">
        <v>197</v>
      </c>
      <c r="B153" s="10" t="s">
        <v>198</v>
      </c>
      <c r="C153" s="10"/>
      <c r="D153" s="11">
        <v>10195.42</v>
      </c>
      <c r="E153" s="11">
        <v>10195.42</v>
      </c>
    </row>
    <row r="154" spans="1:5" ht="31.5" x14ac:dyDescent="0.25">
      <c r="A154" s="9" t="s">
        <v>535</v>
      </c>
      <c r="B154" s="10" t="s">
        <v>198</v>
      </c>
      <c r="C154" s="10" t="s">
        <v>86</v>
      </c>
      <c r="D154" s="11">
        <v>10195.42</v>
      </c>
      <c r="E154" s="11">
        <v>10195.42</v>
      </c>
    </row>
    <row r="155" spans="1:5" ht="15.75" x14ac:dyDescent="0.25">
      <c r="A155" s="9" t="s">
        <v>201</v>
      </c>
      <c r="B155" s="10" t="s">
        <v>202</v>
      </c>
      <c r="C155" s="10"/>
      <c r="D155" s="11">
        <v>1526.8</v>
      </c>
      <c r="E155" s="11">
        <v>1526.8</v>
      </c>
    </row>
    <row r="156" spans="1:5" ht="15.75" x14ac:dyDescent="0.25">
      <c r="A156" s="9" t="s">
        <v>203</v>
      </c>
      <c r="B156" s="10" t="s">
        <v>204</v>
      </c>
      <c r="C156" s="10"/>
      <c r="D156" s="11">
        <v>1526.8</v>
      </c>
      <c r="E156" s="11">
        <v>1526.8</v>
      </c>
    </row>
    <row r="157" spans="1:5" ht="31.5" x14ac:dyDescent="0.25">
      <c r="A157" s="9" t="s">
        <v>536</v>
      </c>
      <c r="B157" s="10" t="s">
        <v>204</v>
      </c>
      <c r="C157" s="10" t="s">
        <v>86</v>
      </c>
      <c r="D157" s="11">
        <v>1526.8</v>
      </c>
      <c r="E157" s="11">
        <v>1526.8</v>
      </c>
    </row>
    <row r="158" spans="1:5" ht="15.75" x14ac:dyDescent="0.25">
      <c r="A158" s="9" t="s">
        <v>208</v>
      </c>
      <c r="B158" s="10" t="s">
        <v>209</v>
      </c>
      <c r="C158" s="10"/>
      <c r="D158" s="11">
        <v>5338.87</v>
      </c>
      <c r="E158" s="11">
        <v>5438.87</v>
      </c>
    </row>
    <row r="159" spans="1:5" ht="15.75" x14ac:dyDescent="0.25">
      <c r="A159" s="9" t="s">
        <v>210</v>
      </c>
      <c r="B159" s="10" t="s">
        <v>211</v>
      </c>
      <c r="C159" s="10"/>
      <c r="D159" s="11">
        <v>250</v>
      </c>
      <c r="E159" s="11">
        <v>300</v>
      </c>
    </row>
    <row r="160" spans="1:5" ht="31.5" x14ac:dyDescent="0.25">
      <c r="A160" s="9" t="s">
        <v>212</v>
      </c>
      <c r="B160" s="10" t="s">
        <v>213</v>
      </c>
      <c r="C160" s="10"/>
      <c r="D160" s="11">
        <v>250</v>
      </c>
      <c r="E160" s="11">
        <v>300</v>
      </c>
    </row>
    <row r="161" spans="1:5" ht="47.25" x14ac:dyDescent="0.25">
      <c r="A161" s="9" t="s">
        <v>540</v>
      </c>
      <c r="B161" s="10" t="s">
        <v>213</v>
      </c>
      <c r="C161" s="10" t="s">
        <v>86</v>
      </c>
      <c r="D161" s="11">
        <v>250</v>
      </c>
      <c r="E161" s="11">
        <v>300</v>
      </c>
    </row>
    <row r="162" spans="1:5" ht="15.75" x14ac:dyDescent="0.25">
      <c r="A162" s="9" t="s">
        <v>214</v>
      </c>
      <c r="B162" s="10" t="s">
        <v>215</v>
      </c>
      <c r="C162" s="10"/>
      <c r="D162" s="11">
        <v>650</v>
      </c>
      <c r="E162" s="11">
        <v>700</v>
      </c>
    </row>
    <row r="163" spans="1:5" ht="15.75" x14ac:dyDescent="0.25">
      <c r="A163" s="9" t="s">
        <v>216</v>
      </c>
      <c r="B163" s="10" t="s">
        <v>217</v>
      </c>
      <c r="C163" s="10"/>
      <c r="D163" s="11">
        <v>650</v>
      </c>
      <c r="E163" s="11">
        <v>700</v>
      </c>
    </row>
    <row r="164" spans="1:5" ht="31.5" x14ac:dyDescent="0.25">
      <c r="A164" s="9" t="s">
        <v>541</v>
      </c>
      <c r="B164" s="10" t="s">
        <v>217</v>
      </c>
      <c r="C164" s="10" t="s">
        <v>86</v>
      </c>
      <c r="D164" s="11">
        <v>650</v>
      </c>
      <c r="E164" s="11">
        <v>700</v>
      </c>
    </row>
    <row r="165" spans="1:5" ht="15.75" x14ac:dyDescent="0.25">
      <c r="A165" s="9" t="s">
        <v>218</v>
      </c>
      <c r="B165" s="10" t="s">
        <v>219</v>
      </c>
      <c r="C165" s="10"/>
      <c r="D165" s="11">
        <v>4438.87</v>
      </c>
      <c r="E165" s="11">
        <v>4438.87</v>
      </c>
    </row>
    <row r="166" spans="1:5" ht="15.75" x14ac:dyDescent="0.25">
      <c r="A166" s="9" t="s">
        <v>220</v>
      </c>
      <c r="B166" s="10" t="s">
        <v>221</v>
      </c>
      <c r="C166" s="10"/>
      <c r="D166" s="11">
        <v>4438.87</v>
      </c>
      <c r="E166" s="11">
        <v>4438.87</v>
      </c>
    </row>
    <row r="167" spans="1:5" ht="31.5" x14ac:dyDescent="0.25">
      <c r="A167" s="9" t="s">
        <v>542</v>
      </c>
      <c r="B167" s="10" t="s">
        <v>221</v>
      </c>
      <c r="C167" s="10" t="s">
        <v>86</v>
      </c>
      <c r="D167" s="11">
        <v>4438.87</v>
      </c>
      <c r="E167" s="11">
        <v>4438.87</v>
      </c>
    </row>
    <row r="168" spans="1:5" ht="15.75" x14ac:dyDescent="0.25">
      <c r="A168" s="9" t="s">
        <v>79</v>
      </c>
      <c r="B168" s="10" t="s">
        <v>80</v>
      </c>
      <c r="C168" s="10"/>
      <c r="D168" s="11">
        <v>76226.770999999993</v>
      </c>
      <c r="E168" s="11">
        <v>76113.921000000002</v>
      </c>
    </row>
    <row r="169" spans="1:5" ht="15.75" x14ac:dyDescent="0.25">
      <c r="A169" s="9" t="s">
        <v>414</v>
      </c>
      <c r="B169" s="10" t="s">
        <v>415</v>
      </c>
      <c r="C169" s="10"/>
      <c r="D169" s="11">
        <v>10</v>
      </c>
      <c r="E169" s="11">
        <v>10</v>
      </c>
    </row>
    <row r="170" spans="1:5" ht="15.75" x14ac:dyDescent="0.25">
      <c r="A170" s="9" t="s">
        <v>416</v>
      </c>
      <c r="B170" s="10" t="s">
        <v>417</v>
      </c>
      <c r="C170" s="10"/>
      <c r="D170" s="11">
        <v>5</v>
      </c>
      <c r="E170" s="11">
        <v>5</v>
      </c>
    </row>
    <row r="171" spans="1:5" ht="31.5" x14ac:dyDescent="0.25">
      <c r="A171" s="9" t="s">
        <v>605</v>
      </c>
      <c r="B171" s="10" t="s">
        <v>417</v>
      </c>
      <c r="C171" s="10" t="s">
        <v>26</v>
      </c>
      <c r="D171" s="11">
        <v>5</v>
      </c>
      <c r="E171" s="11">
        <v>5</v>
      </c>
    </row>
    <row r="172" spans="1:5" ht="15.75" x14ac:dyDescent="0.25">
      <c r="A172" s="9" t="s">
        <v>418</v>
      </c>
      <c r="B172" s="10" t="s">
        <v>419</v>
      </c>
      <c r="C172" s="10"/>
      <c r="D172" s="11">
        <v>5</v>
      </c>
      <c r="E172" s="11">
        <v>5</v>
      </c>
    </row>
    <row r="173" spans="1:5" ht="31.5" x14ac:dyDescent="0.25">
      <c r="A173" s="9" t="s">
        <v>606</v>
      </c>
      <c r="B173" s="10" t="s">
        <v>419</v>
      </c>
      <c r="C173" s="10" t="s">
        <v>26</v>
      </c>
      <c r="D173" s="11">
        <v>5</v>
      </c>
      <c r="E173" s="11">
        <v>5</v>
      </c>
    </row>
    <row r="174" spans="1:5" ht="15.75" x14ac:dyDescent="0.25">
      <c r="A174" s="9" t="s">
        <v>81</v>
      </c>
      <c r="B174" s="10" t="s">
        <v>82</v>
      </c>
      <c r="C174" s="10"/>
      <c r="D174" s="11">
        <v>10</v>
      </c>
      <c r="E174" s="11">
        <v>10</v>
      </c>
    </row>
    <row r="175" spans="1:5" ht="15.75" x14ac:dyDescent="0.25">
      <c r="A175" s="9" t="s">
        <v>420</v>
      </c>
      <c r="B175" s="10" t="s">
        <v>421</v>
      </c>
      <c r="C175" s="10"/>
      <c r="D175" s="11">
        <v>10</v>
      </c>
      <c r="E175" s="11">
        <v>10</v>
      </c>
    </row>
    <row r="176" spans="1:5" ht="31.5" x14ac:dyDescent="0.25">
      <c r="A176" s="9" t="s">
        <v>607</v>
      </c>
      <c r="B176" s="10" t="s">
        <v>421</v>
      </c>
      <c r="C176" s="10" t="s">
        <v>26</v>
      </c>
      <c r="D176" s="11">
        <v>10</v>
      </c>
      <c r="E176" s="11">
        <v>10</v>
      </c>
    </row>
    <row r="177" spans="1:5" ht="15.75" x14ac:dyDescent="0.25">
      <c r="A177" s="9" t="s">
        <v>87</v>
      </c>
      <c r="B177" s="10" t="s">
        <v>88</v>
      </c>
      <c r="C177" s="10"/>
      <c r="D177" s="11">
        <v>20</v>
      </c>
      <c r="E177" s="11">
        <v>20</v>
      </c>
    </row>
    <row r="178" spans="1:5" ht="31.5" x14ac:dyDescent="0.25">
      <c r="A178" s="9" t="s">
        <v>89</v>
      </c>
      <c r="B178" s="10" t="s">
        <v>90</v>
      </c>
      <c r="C178" s="10"/>
      <c r="D178" s="11">
        <v>20</v>
      </c>
      <c r="E178" s="11">
        <v>20</v>
      </c>
    </row>
    <row r="179" spans="1:5" ht="31.5" x14ac:dyDescent="0.25">
      <c r="A179" s="9" t="s">
        <v>544</v>
      </c>
      <c r="B179" s="10" t="s">
        <v>90</v>
      </c>
      <c r="C179" s="10" t="s">
        <v>26</v>
      </c>
      <c r="D179" s="11">
        <v>20</v>
      </c>
      <c r="E179" s="11">
        <v>20</v>
      </c>
    </row>
    <row r="180" spans="1:5" ht="15.75" x14ac:dyDescent="0.25">
      <c r="A180" s="9" t="s">
        <v>246</v>
      </c>
      <c r="B180" s="10" t="s">
        <v>247</v>
      </c>
      <c r="C180" s="10"/>
      <c r="D180" s="11">
        <v>4672</v>
      </c>
      <c r="E180" s="11">
        <v>4612</v>
      </c>
    </row>
    <row r="181" spans="1:5" ht="15.75" x14ac:dyDescent="0.25">
      <c r="A181" s="9" t="s">
        <v>248</v>
      </c>
      <c r="B181" s="10" t="s">
        <v>249</v>
      </c>
      <c r="C181" s="10"/>
      <c r="D181" s="11">
        <v>4672</v>
      </c>
      <c r="E181" s="11">
        <v>4612</v>
      </c>
    </row>
    <row r="182" spans="1:5" ht="47.25" x14ac:dyDescent="0.25">
      <c r="A182" s="9" t="s">
        <v>545</v>
      </c>
      <c r="B182" s="10" t="s">
        <v>249</v>
      </c>
      <c r="C182" s="10" t="s">
        <v>22</v>
      </c>
      <c r="D182" s="11">
        <v>4393.8999999999996</v>
      </c>
      <c r="E182" s="11">
        <v>4393.8999999999996</v>
      </c>
    </row>
    <row r="183" spans="1:5" ht="31.5" x14ac:dyDescent="0.25">
      <c r="A183" s="9" t="s">
        <v>546</v>
      </c>
      <c r="B183" s="10" t="s">
        <v>249</v>
      </c>
      <c r="C183" s="10" t="s">
        <v>26</v>
      </c>
      <c r="D183" s="11">
        <v>277.10000000000002</v>
      </c>
      <c r="E183" s="11">
        <v>217.1</v>
      </c>
    </row>
    <row r="184" spans="1:5" ht="15.75" x14ac:dyDescent="0.25">
      <c r="A184" s="9" t="s">
        <v>547</v>
      </c>
      <c r="B184" s="10" t="s">
        <v>249</v>
      </c>
      <c r="C184" s="10" t="s">
        <v>39</v>
      </c>
      <c r="D184" s="11">
        <v>1</v>
      </c>
      <c r="E184" s="11">
        <v>1</v>
      </c>
    </row>
    <row r="185" spans="1:5" ht="15.75" x14ac:dyDescent="0.25">
      <c r="A185" s="9" t="s">
        <v>385</v>
      </c>
      <c r="B185" s="10" t="s">
        <v>386</v>
      </c>
      <c r="C185" s="10"/>
      <c r="D185" s="11">
        <v>42881.745999999999</v>
      </c>
      <c r="E185" s="11">
        <v>42828.896000000001</v>
      </c>
    </row>
    <row r="186" spans="1:5" ht="31.5" x14ac:dyDescent="0.25">
      <c r="A186" s="9" t="s">
        <v>387</v>
      </c>
      <c r="B186" s="10" t="s">
        <v>388</v>
      </c>
      <c r="C186" s="10"/>
      <c r="D186" s="11">
        <v>612.69000000000005</v>
      </c>
      <c r="E186" s="11">
        <v>595.89</v>
      </c>
    </row>
    <row r="187" spans="1:5" ht="31.5" x14ac:dyDescent="0.25">
      <c r="A187" s="9" t="s">
        <v>387</v>
      </c>
      <c r="B187" s="10" t="s">
        <v>389</v>
      </c>
      <c r="C187" s="10"/>
      <c r="D187" s="11">
        <v>612.69000000000005</v>
      </c>
      <c r="E187" s="11">
        <v>595.89</v>
      </c>
    </row>
    <row r="188" spans="1:5" ht="31.5" x14ac:dyDescent="0.25">
      <c r="A188" s="9" t="s">
        <v>548</v>
      </c>
      <c r="B188" s="10" t="s">
        <v>389</v>
      </c>
      <c r="C188" s="10" t="s">
        <v>362</v>
      </c>
      <c r="D188" s="11">
        <v>612.69000000000005</v>
      </c>
      <c r="E188" s="11">
        <v>595.89</v>
      </c>
    </row>
    <row r="189" spans="1:5" ht="15.75" x14ac:dyDescent="0.25">
      <c r="A189" s="9" t="s">
        <v>390</v>
      </c>
      <c r="B189" s="10" t="s">
        <v>391</v>
      </c>
      <c r="C189" s="10"/>
      <c r="D189" s="11">
        <v>22704.83</v>
      </c>
      <c r="E189" s="11">
        <v>22490</v>
      </c>
    </row>
    <row r="190" spans="1:5" ht="15.75" x14ac:dyDescent="0.25">
      <c r="A190" s="9" t="s">
        <v>549</v>
      </c>
      <c r="B190" s="10" t="s">
        <v>391</v>
      </c>
      <c r="C190" s="10" t="s">
        <v>362</v>
      </c>
      <c r="D190" s="11">
        <v>22704.83</v>
      </c>
      <c r="E190" s="11">
        <v>22490</v>
      </c>
    </row>
    <row r="191" spans="1:5" ht="15.75" x14ac:dyDescent="0.25">
      <c r="A191" s="9" t="s">
        <v>392</v>
      </c>
      <c r="B191" s="10" t="s">
        <v>393</v>
      </c>
      <c r="C191" s="10"/>
      <c r="D191" s="11">
        <v>10457.146000000001</v>
      </c>
      <c r="E191" s="11">
        <v>10421.096</v>
      </c>
    </row>
    <row r="192" spans="1:5" ht="47.25" x14ac:dyDescent="0.25">
      <c r="A192" s="9" t="s">
        <v>550</v>
      </c>
      <c r="B192" s="10" t="s">
        <v>393</v>
      </c>
      <c r="C192" s="10" t="s">
        <v>22</v>
      </c>
      <c r="D192" s="11">
        <v>9993.5460000000003</v>
      </c>
      <c r="E192" s="11">
        <v>9993.5460000000003</v>
      </c>
    </row>
    <row r="193" spans="1:5" ht="31.5" x14ac:dyDescent="0.25">
      <c r="A193" s="9" t="s">
        <v>551</v>
      </c>
      <c r="B193" s="10" t="s">
        <v>393</v>
      </c>
      <c r="C193" s="10" t="s">
        <v>26</v>
      </c>
      <c r="D193" s="11">
        <v>463.5</v>
      </c>
      <c r="E193" s="11">
        <v>427.45</v>
      </c>
    </row>
    <row r="194" spans="1:5" ht="15.75" x14ac:dyDescent="0.25">
      <c r="A194" s="9" t="s">
        <v>552</v>
      </c>
      <c r="B194" s="10" t="s">
        <v>393</v>
      </c>
      <c r="C194" s="10" t="s">
        <v>39</v>
      </c>
      <c r="D194" s="11">
        <v>0.1</v>
      </c>
      <c r="E194" s="11">
        <v>0.1</v>
      </c>
    </row>
    <row r="195" spans="1:5" ht="15.75" x14ac:dyDescent="0.25">
      <c r="A195" s="9" t="s">
        <v>394</v>
      </c>
      <c r="B195" s="10" t="s">
        <v>395</v>
      </c>
      <c r="C195" s="10"/>
      <c r="D195" s="11">
        <v>9107.08</v>
      </c>
      <c r="E195" s="11">
        <v>9321.91</v>
      </c>
    </row>
    <row r="196" spans="1:5" ht="31.5" x14ac:dyDescent="0.25">
      <c r="A196" s="9" t="s">
        <v>553</v>
      </c>
      <c r="B196" s="10" t="s">
        <v>395</v>
      </c>
      <c r="C196" s="10" t="s">
        <v>362</v>
      </c>
      <c r="D196" s="11">
        <v>9107.08</v>
      </c>
      <c r="E196" s="11">
        <v>9321.91</v>
      </c>
    </row>
    <row r="197" spans="1:5" ht="15.75" x14ac:dyDescent="0.25">
      <c r="A197" s="9" t="s">
        <v>91</v>
      </c>
      <c r="B197" s="10" t="s">
        <v>92</v>
      </c>
      <c r="C197" s="10"/>
      <c r="D197" s="11">
        <v>28633.025000000001</v>
      </c>
      <c r="E197" s="11">
        <v>28633.025000000001</v>
      </c>
    </row>
    <row r="198" spans="1:5" ht="15.75" x14ac:dyDescent="0.25">
      <c r="A198" s="9" t="s">
        <v>93</v>
      </c>
      <c r="B198" s="10" t="s">
        <v>94</v>
      </c>
      <c r="C198" s="10"/>
      <c r="D198" s="11">
        <v>28633.025000000001</v>
      </c>
      <c r="E198" s="11">
        <v>28633.025000000001</v>
      </c>
    </row>
    <row r="199" spans="1:5" ht="47.25" x14ac:dyDescent="0.25">
      <c r="A199" s="16" t="s">
        <v>554</v>
      </c>
      <c r="B199" s="10" t="s">
        <v>94</v>
      </c>
      <c r="C199" s="10" t="s">
        <v>22</v>
      </c>
      <c r="D199" s="11">
        <v>24761.025000000001</v>
      </c>
      <c r="E199" s="11">
        <v>24761.025000000001</v>
      </c>
    </row>
    <row r="200" spans="1:5" ht="31.5" x14ac:dyDescent="0.25">
      <c r="A200" s="9" t="s">
        <v>555</v>
      </c>
      <c r="B200" s="10" t="s">
        <v>94</v>
      </c>
      <c r="C200" s="10" t="s">
        <v>26</v>
      </c>
      <c r="D200" s="11">
        <v>3820</v>
      </c>
      <c r="E200" s="11">
        <v>3820</v>
      </c>
    </row>
    <row r="201" spans="1:5" ht="31.5" x14ac:dyDescent="0.25">
      <c r="A201" s="9" t="s">
        <v>556</v>
      </c>
      <c r="B201" s="10" t="s">
        <v>94</v>
      </c>
      <c r="C201" s="10" t="s">
        <v>39</v>
      </c>
      <c r="D201" s="11">
        <v>52</v>
      </c>
      <c r="E201" s="11">
        <v>52</v>
      </c>
    </row>
    <row r="202" spans="1:5" ht="15.75" x14ac:dyDescent="0.25">
      <c r="A202" s="9" t="s">
        <v>95</v>
      </c>
      <c r="B202" s="10" t="s">
        <v>96</v>
      </c>
      <c r="C202" s="10"/>
      <c r="D202" s="11">
        <v>3089.7</v>
      </c>
      <c r="E202" s="11">
        <v>3089.7</v>
      </c>
    </row>
    <row r="203" spans="1:5" ht="15.75" x14ac:dyDescent="0.25">
      <c r="A203" s="9" t="s">
        <v>351</v>
      </c>
      <c r="B203" s="10" t="s">
        <v>352</v>
      </c>
      <c r="C203" s="10"/>
      <c r="D203" s="11">
        <v>2868</v>
      </c>
      <c r="E203" s="11">
        <v>2868</v>
      </c>
    </row>
    <row r="204" spans="1:5" ht="15.75" x14ac:dyDescent="0.25">
      <c r="A204" s="9"/>
      <c r="B204" s="10" t="s">
        <v>438</v>
      </c>
      <c r="C204" s="10"/>
      <c r="D204" s="11">
        <v>2868</v>
      </c>
      <c r="E204" s="11">
        <v>2868</v>
      </c>
    </row>
    <row r="205" spans="1:5" ht="31.5" x14ac:dyDescent="0.25">
      <c r="A205" s="9" t="s">
        <v>353</v>
      </c>
      <c r="B205" s="10" t="s">
        <v>354</v>
      </c>
      <c r="C205" s="10"/>
      <c r="D205" s="11">
        <v>2868</v>
      </c>
      <c r="E205" s="11">
        <v>2868</v>
      </c>
    </row>
    <row r="206" spans="1:5" ht="47.25" x14ac:dyDescent="0.25">
      <c r="A206" s="16" t="s">
        <v>557</v>
      </c>
      <c r="B206" s="10" t="s">
        <v>354</v>
      </c>
      <c r="C206" s="10" t="s">
        <v>112</v>
      </c>
      <c r="D206" s="11">
        <v>2868</v>
      </c>
      <c r="E206" s="11">
        <v>2868</v>
      </c>
    </row>
    <row r="207" spans="1:5" ht="15.75" x14ac:dyDescent="0.25">
      <c r="A207" s="9" t="s">
        <v>97</v>
      </c>
      <c r="B207" s="10" t="s">
        <v>98</v>
      </c>
      <c r="C207" s="10"/>
      <c r="D207" s="11">
        <v>221.7</v>
      </c>
      <c r="E207" s="11">
        <v>221.7</v>
      </c>
    </row>
    <row r="208" spans="1:5" ht="15.75" x14ac:dyDescent="0.25">
      <c r="A208" s="9" t="s">
        <v>99</v>
      </c>
      <c r="B208" s="10" t="s">
        <v>100</v>
      </c>
      <c r="C208" s="10"/>
      <c r="D208" s="11">
        <v>221.7</v>
      </c>
      <c r="E208" s="11">
        <v>221.7</v>
      </c>
    </row>
    <row r="209" spans="1:5" ht="31.5" x14ac:dyDescent="0.25">
      <c r="A209" s="9" t="s">
        <v>101</v>
      </c>
      <c r="B209" s="10" t="s">
        <v>102</v>
      </c>
      <c r="C209" s="10"/>
      <c r="D209" s="11">
        <v>221.7</v>
      </c>
      <c r="E209" s="11">
        <v>221.7</v>
      </c>
    </row>
    <row r="210" spans="1:5" ht="47.25" x14ac:dyDescent="0.25">
      <c r="A210" s="9" t="s">
        <v>559</v>
      </c>
      <c r="B210" s="10" t="s">
        <v>102</v>
      </c>
      <c r="C210" s="10" t="s">
        <v>26</v>
      </c>
      <c r="D210" s="11">
        <v>221.7</v>
      </c>
      <c r="E210" s="11">
        <v>221.7</v>
      </c>
    </row>
    <row r="211" spans="1:5" ht="15.75" x14ac:dyDescent="0.25">
      <c r="A211" s="9" t="s">
        <v>105</v>
      </c>
      <c r="B211" s="10" t="s">
        <v>106</v>
      </c>
      <c r="C211" s="10"/>
      <c r="D211" s="11">
        <v>875</v>
      </c>
      <c r="E211" s="11"/>
    </row>
    <row r="212" spans="1:5" ht="31.5" x14ac:dyDescent="0.25">
      <c r="A212" s="9" t="s">
        <v>107</v>
      </c>
      <c r="B212" s="10" t="s">
        <v>108</v>
      </c>
      <c r="C212" s="10"/>
      <c r="D212" s="11">
        <v>640</v>
      </c>
      <c r="E212" s="11"/>
    </row>
    <row r="213" spans="1:5" ht="31.5" x14ac:dyDescent="0.25">
      <c r="A213" s="9" t="s">
        <v>109</v>
      </c>
      <c r="B213" s="10" t="s">
        <v>110</v>
      </c>
      <c r="C213" s="10"/>
      <c r="D213" s="11">
        <v>150</v>
      </c>
      <c r="E213" s="11"/>
    </row>
    <row r="214" spans="1:5" ht="31.5" x14ac:dyDescent="0.25">
      <c r="A214" s="9" t="s">
        <v>564</v>
      </c>
      <c r="B214" s="10" t="s">
        <v>110</v>
      </c>
      <c r="C214" s="10" t="s">
        <v>112</v>
      </c>
      <c r="D214" s="11">
        <v>150</v>
      </c>
      <c r="E214" s="11"/>
    </row>
    <row r="215" spans="1:5" ht="15.75" x14ac:dyDescent="0.25">
      <c r="A215" s="9" t="s">
        <v>113</v>
      </c>
      <c r="B215" s="10" t="s">
        <v>114</v>
      </c>
      <c r="C215" s="10"/>
      <c r="D215" s="11">
        <v>50</v>
      </c>
      <c r="E215" s="11"/>
    </row>
    <row r="216" spans="1:5" ht="31.5" x14ac:dyDescent="0.25">
      <c r="A216" s="9" t="s">
        <v>565</v>
      </c>
      <c r="B216" s="10" t="s">
        <v>114</v>
      </c>
      <c r="C216" s="10" t="s">
        <v>26</v>
      </c>
      <c r="D216" s="11">
        <v>50</v>
      </c>
      <c r="E216" s="11"/>
    </row>
    <row r="217" spans="1:5" ht="15.75" x14ac:dyDescent="0.25">
      <c r="A217" s="9" t="s">
        <v>115</v>
      </c>
      <c r="B217" s="10" t="s">
        <v>116</v>
      </c>
      <c r="C217" s="10"/>
      <c r="D217" s="11">
        <v>200</v>
      </c>
      <c r="E217" s="11"/>
    </row>
    <row r="218" spans="1:5" ht="31.5" x14ac:dyDescent="0.25">
      <c r="A218" s="9" t="s">
        <v>566</v>
      </c>
      <c r="B218" s="10" t="s">
        <v>116</v>
      </c>
      <c r="C218" s="10" t="s">
        <v>86</v>
      </c>
      <c r="D218" s="11">
        <v>200</v>
      </c>
      <c r="E218" s="11"/>
    </row>
    <row r="219" spans="1:5" ht="15.75" x14ac:dyDescent="0.25">
      <c r="A219" s="9" t="s">
        <v>117</v>
      </c>
      <c r="B219" s="10" t="s">
        <v>118</v>
      </c>
      <c r="C219" s="10"/>
      <c r="D219" s="11">
        <v>240</v>
      </c>
      <c r="E219" s="11"/>
    </row>
    <row r="220" spans="1:5" ht="31.5" x14ac:dyDescent="0.25">
      <c r="A220" s="9" t="s">
        <v>567</v>
      </c>
      <c r="B220" s="10" t="s">
        <v>118</v>
      </c>
      <c r="C220" s="10" t="s">
        <v>86</v>
      </c>
      <c r="D220" s="11">
        <v>240</v>
      </c>
      <c r="E220" s="11"/>
    </row>
    <row r="221" spans="1:5" ht="15.75" x14ac:dyDescent="0.25">
      <c r="A221" s="9" t="s">
        <v>422</v>
      </c>
      <c r="B221" s="10" t="s">
        <v>423</v>
      </c>
      <c r="C221" s="10"/>
      <c r="D221" s="11">
        <v>100</v>
      </c>
      <c r="E221" s="11"/>
    </row>
    <row r="222" spans="1:5" ht="15.75" x14ac:dyDescent="0.25">
      <c r="A222" s="9" t="s">
        <v>424</v>
      </c>
      <c r="B222" s="10" t="s">
        <v>425</v>
      </c>
      <c r="C222" s="10"/>
      <c r="D222" s="11">
        <v>100</v>
      </c>
      <c r="E222" s="11"/>
    </row>
    <row r="223" spans="1:5" ht="15.75" x14ac:dyDescent="0.25">
      <c r="A223" s="9" t="s">
        <v>608</v>
      </c>
      <c r="B223" s="10" t="s">
        <v>425</v>
      </c>
      <c r="C223" s="10" t="s">
        <v>112</v>
      </c>
      <c r="D223" s="11">
        <v>100</v>
      </c>
      <c r="E223" s="11"/>
    </row>
    <row r="224" spans="1:5" ht="15.75" x14ac:dyDescent="0.25">
      <c r="A224" s="9" t="s">
        <v>222</v>
      </c>
      <c r="B224" s="10" t="s">
        <v>223</v>
      </c>
      <c r="C224" s="10"/>
      <c r="D224" s="11">
        <v>135</v>
      </c>
      <c r="E224" s="11"/>
    </row>
    <row r="225" spans="1:5" ht="31.5" x14ac:dyDescent="0.25">
      <c r="A225" s="9" t="s">
        <v>224</v>
      </c>
      <c r="B225" s="26" t="s">
        <v>227</v>
      </c>
      <c r="C225" s="10"/>
      <c r="D225" s="11">
        <v>135</v>
      </c>
      <c r="E225" s="11"/>
    </row>
    <row r="226" spans="1:5" ht="31.5" x14ac:dyDescent="0.25">
      <c r="A226" s="9" t="s">
        <v>609</v>
      </c>
      <c r="B226" s="29" t="s">
        <v>227</v>
      </c>
      <c r="C226" s="10" t="s">
        <v>86</v>
      </c>
      <c r="D226" s="11">
        <v>135</v>
      </c>
      <c r="E226" s="11"/>
    </row>
    <row r="227" spans="1:5" ht="15.75" x14ac:dyDescent="0.25">
      <c r="A227" s="9" t="s">
        <v>15</v>
      </c>
      <c r="B227" s="10" t="s">
        <v>16</v>
      </c>
      <c r="C227" s="10"/>
      <c r="D227" s="11">
        <v>18237.650000000001</v>
      </c>
      <c r="E227" s="11">
        <v>25646.401000000002</v>
      </c>
    </row>
    <row r="228" spans="1:5" ht="15.75" x14ac:dyDescent="0.25">
      <c r="A228" s="9" t="s">
        <v>17</v>
      </c>
      <c r="B228" s="10" t="s">
        <v>18</v>
      </c>
      <c r="C228" s="10"/>
      <c r="D228" s="11">
        <v>18237.650000000001</v>
      </c>
      <c r="E228" s="11">
        <v>25646.401000000002</v>
      </c>
    </row>
    <row r="229" spans="1:5" ht="15.75" x14ac:dyDescent="0.25">
      <c r="A229" s="9" t="s">
        <v>119</v>
      </c>
      <c r="B229" s="10" t="s">
        <v>120</v>
      </c>
      <c r="C229" s="10"/>
      <c r="D229" s="11">
        <v>1814.1559999999999</v>
      </c>
      <c r="E229" s="11">
        <v>1814.1559999999999</v>
      </c>
    </row>
    <row r="230" spans="1:5" ht="47.25" x14ac:dyDescent="0.25">
      <c r="A230" s="16" t="s">
        <v>569</v>
      </c>
      <c r="B230" s="10" t="s">
        <v>120</v>
      </c>
      <c r="C230" s="10" t="s">
        <v>22</v>
      </c>
      <c r="D230" s="11">
        <v>1814.1559999999999</v>
      </c>
      <c r="E230" s="11">
        <v>1814.1559999999999</v>
      </c>
    </row>
    <row r="231" spans="1:5" ht="15.75" x14ac:dyDescent="0.25">
      <c r="A231" s="9" t="s">
        <v>19</v>
      </c>
      <c r="B231" s="10" t="s">
        <v>20</v>
      </c>
      <c r="C231" s="10"/>
      <c r="D231" s="11">
        <v>855.76900000000001</v>
      </c>
      <c r="E231" s="11">
        <v>855.76900000000001</v>
      </c>
    </row>
    <row r="232" spans="1:5" ht="47.25" x14ac:dyDescent="0.25">
      <c r="A232" s="9" t="s">
        <v>570</v>
      </c>
      <c r="B232" s="10" t="s">
        <v>20</v>
      </c>
      <c r="C232" s="10" t="s">
        <v>22</v>
      </c>
      <c r="D232" s="11">
        <v>855.76900000000001</v>
      </c>
      <c r="E232" s="11">
        <v>855.76900000000001</v>
      </c>
    </row>
    <row r="233" spans="1:5" ht="15.75" x14ac:dyDescent="0.25">
      <c r="A233" s="9" t="s">
        <v>396</v>
      </c>
      <c r="B233" s="10" t="s">
        <v>397</v>
      </c>
      <c r="C233" s="10"/>
      <c r="D233" s="11">
        <v>1167.9000000000001</v>
      </c>
      <c r="E233" s="11">
        <v>1167.9000000000001</v>
      </c>
    </row>
    <row r="234" spans="1:5" ht="31.5" x14ac:dyDescent="0.25">
      <c r="A234" s="9" t="s">
        <v>571</v>
      </c>
      <c r="B234" s="10" t="s">
        <v>397</v>
      </c>
      <c r="C234" s="10" t="s">
        <v>362</v>
      </c>
      <c r="D234" s="11">
        <v>1167.9000000000001</v>
      </c>
      <c r="E234" s="11">
        <v>1167.9000000000001</v>
      </c>
    </row>
    <row r="235" spans="1:5" ht="15.75" x14ac:dyDescent="0.25">
      <c r="A235" s="9" t="s">
        <v>398</v>
      </c>
      <c r="B235" s="10" t="s">
        <v>399</v>
      </c>
      <c r="C235" s="10"/>
      <c r="D235" s="11">
        <v>72.099999999999994</v>
      </c>
      <c r="E235" s="11">
        <v>72.099999999999994</v>
      </c>
    </row>
    <row r="236" spans="1:5" ht="31.5" x14ac:dyDescent="0.25">
      <c r="A236" s="9" t="s">
        <v>573</v>
      </c>
      <c r="B236" s="10" t="s">
        <v>399</v>
      </c>
      <c r="C236" s="10" t="s">
        <v>362</v>
      </c>
      <c r="D236" s="11">
        <v>72.099999999999994</v>
      </c>
      <c r="E236" s="11">
        <v>72.099999999999994</v>
      </c>
    </row>
    <row r="237" spans="1:5" ht="78.75" x14ac:dyDescent="0.25">
      <c r="A237" s="16" t="s">
        <v>254</v>
      </c>
      <c r="B237" s="10" t="s">
        <v>255</v>
      </c>
      <c r="C237" s="10"/>
      <c r="D237" s="11">
        <v>43.7</v>
      </c>
      <c r="E237" s="11">
        <v>43.7</v>
      </c>
    </row>
    <row r="238" spans="1:5" ht="110.25" x14ac:dyDescent="0.25">
      <c r="A238" s="16" t="s">
        <v>574</v>
      </c>
      <c r="B238" s="10" t="s">
        <v>255</v>
      </c>
      <c r="C238" s="10" t="s">
        <v>22</v>
      </c>
      <c r="D238" s="11">
        <v>27.2</v>
      </c>
      <c r="E238" s="11">
        <v>27.2</v>
      </c>
    </row>
    <row r="239" spans="1:5" ht="94.5" x14ac:dyDescent="0.25">
      <c r="A239" s="16" t="s">
        <v>575</v>
      </c>
      <c r="B239" s="10" t="s">
        <v>255</v>
      </c>
      <c r="C239" s="10" t="s">
        <v>26</v>
      </c>
      <c r="D239" s="11">
        <v>16.5</v>
      </c>
      <c r="E239" s="11">
        <v>16.5</v>
      </c>
    </row>
    <row r="240" spans="1:5" ht="47.25" x14ac:dyDescent="0.25">
      <c r="A240" s="16" t="s">
        <v>123</v>
      </c>
      <c r="B240" s="10" t="s">
        <v>124</v>
      </c>
      <c r="C240" s="10"/>
      <c r="D240" s="11">
        <v>58.2</v>
      </c>
      <c r="E240" s="11">
        <v>58.2</v>
      </c>
    </row>
    <row r="241" spans="1:5" ht="63" x14ac:dyDescent="0.25">
      <c r="A241" s="16" t="s">
        <v>577</v>
      </c>
      <c r="B241" s="10" t="s">
        <v>124</v>
      </c>
      <c r="C241" s="10" t="s">
        <v>26</v>
      </c>
      <c r="D241" s="11">
        <v>58.2</v>
      </c>
      <c r="E241" s="11">
        <v>58.2</v>
      </c>
    </row>
    <row r="242" spans="1:5" ht="94.5" x14ac:dyDescent="0.25">
      <c r="A242" s="16" t="s">
        <v>125</v>
      </c>
      <c r="B242" s="10" t="s">
        <v>126</v>
      </c>
      <c r="C242" s="10"/>
      <c r="D242" s="11">
        <v>136.69999999999999</v>
      </c>
      <c r="E242" s="11">
        <v>136.69999999999999</v>
      </c>
    </row>
    <row r="243" spans="1:5" ht="126" x14ac:dyDescent="0.25">
      <c r="A243" s="16" t="s">
        <v>578</v>
      </c>
      <c r="B243" s="10" t="s">
        <v>126</v>
      </c>
      <c r="C243" s="10" t="s">
        <v>22</v>
      </c>
      <c r="D243" s="11">
        <v>135.80000000000001</v>
      </c>
      <c r="E243" s="11">
        <v>135.80000000000001</v>
      </c>
    </row>
    <row r="244" spans="1:5" ht="94.5" x14ac:dyDescent="0.25">
      <c r="A244" s="16" t="s">
        <v>579</v>
      </c>
      <c r="B244" s="10" t="s">
        <v>126</v>
      </c>
      <c r="C244" s="10" t="s">
        <v>26</v>
      </c>
      <c r="D244" s="11">
        <v>0.9</v>
      </c>
      <c r="E244" s="11">
        <v>0.9</v>
      </c>
    </row>
    <row r="245" spans="1:5" ht="47.25" x14ac:dyDescent="0.25">
      <c r="A245" s="16" t="s">
        <v>400</v>
      </c>
      <c r="B245" s="10" t="s">
        <v>401</v>
      </c>
      <c r="C245" s="10"/>
      <c r="D245" s="11">
        <v>4.5</v>
      </c>
      <c r="E245" s="11">
        <v>4.5</v>
      </c>
    </row>
    <row r="246" spans="1:5" ht="63" x14ac:dyDescent="0.25">
      <c r="A246" s="16" t="s">
        <v>580</v>
      </c>
      <c r="B246" s="10" t="s">
        <v>401</v>
      </c>
      <c r="C246" s="10" t="s">
        <v>26</v>
      </c>
      <c r="D246" s="11">
        <v>4.5</v>
      </c>
      <c r="E246" s="11">
        <v>4.5</v>
      </c>
    </row>
    <row r="247" spans="1:5" ht="94.5" x14ac:dyDescent="0.25">
      <c r="A247" s="16" t="s">
        <v>402</v>
      </c>
      <c r="B247" s="10" t="s">
        <v>403</v>
      </c>
      <c r="C247" s="10"/>
      <c r="D247" s="11">
        <v>4.5</v>
      </c>
      <c r="E247" s="11">
        <v>4.5</v>
      </c>
    </row>
    <row r="248" spans="1:5" ht="110.25" x14ac:dyDescent="0.25">
      <c r="A248" s="16" t="s">
        <v>581</v>
      </c>
      <c r="B248" s="10" t="s">
        <v>403</v>
      </c>
      <c r="C248" s="10" t="s">
        <v>26</v>
      </c>
      <c r="D248" s="11">
        <v>4.5</v>
      </c>
      <c r="E248" s="11">
        <v>4.5</v>
      </c>
    </row>
    <row r="249" spans="1:5" ht="63" x14ac:dyDescent="0.25">
      <c r="A249" s="16" t="s">
        <v>127</v>
      </c>
      <c r="B249" s="10" t="s">
        <v>128</v>
      </c>
      <c r="C249" s="10"/>
      <c r="D249" s="11">
        <v>285.39999999999998</v>
      </c>
      <c r="E249" s="11">
        <v>285.39999999999998</v>
      </c>
    </row>
    <row r="250" spans="1:5" ht="78.75" x14ac:dyDescent="0.25">
      <c r="A250" s="16" t="s">
        <v>583</v>
      </c>
      <c r="B250" s="10" t="s">
        <v>128</v>
      </c>
      <c r="C250" s="10" t="s">
        <v>26</v>
      </c>
      <c r="D250" s="11">
        <v>25.94</v>
      </c>
      <c r="E250" s="11">
        <v>25.94</v>
      </c>
    </row>
    <row r="251" spans="1:5" ht="63" x14ac:dyDescent="0.25">
      <c r="A251" s="16" t="s">
        <v>584</v>
      </c>
      <c r="B251" s="10" t="s">
        <v>128</v>
      </c>
      <c r="C251" s="10" t="s">
        <v>362</v>
      </c>
      <c r="D251" s="11">
        <v>259.45999999999998</v>
      </c>
      <c r="E251" s="11">
        <v>259.45999999999998</v>
      </c>
    </row>
    <row r="252" spans="1:5" ht="63" x14ac:dyDescent="0.25">
      <c r="A252" s="16" t="s">
        <v>404</v>
      </c>
      <c r="B252" s="10" t="s">
        <v>405</v>
      </c>
      <c r="C252" s="10"/>
      <c r="D252" s="11">
        <v>10</v>
      </c>
      <c r="E252" s="11">
        <v>10</v>
      </c>
    </row>
    <row r="253" spans="1:5" ht="78.75" x14ac:dyDescent="0.25">
      <c r="A253" s="16" t="s">
        <v>585</v>
      </c>
      <c r="B253" s="10" t="s">
        <v>405</v>
      </c>
      <c r="C253" s="10" t="s">
        <v>26</v>
      </c>
      <c r="D253" s="11">
        <v>10</v>
      </c>
      <c r="E253" s="11">
        <v>10</v>
      </c>
    </row>
    <row r="254" spans="1:5" ht="47.25" x14ac:dyDescent="0.25">
      <c r="A254" s="9" t="s">
        <v>23</v>
      </c>
      <c r="B254" s="10" t="s">
        <v>24</v>
      </c>
      <c r="C254" s="10"/>
      <c r="D254" s="11">
        <v>404.03199999999998</v>
      </c>
      <c r="E254" s="11">
        <v>404.03199999999998</v>
      </c>
    </row>
    <row r="255" spans="1:5" ht="78.75" x14ac:dyDescent="0.25">
      <c r="A255" s="16" t="s">
        <v>610</v>
      </c>
      <c r="B255" s="10" t="s">
        <v>24</v>
      </c>
      <c r="C255" s="10" t="s">
        <v>22</v>
      </c>
      <c r="D255" s="11">
        <v>398.03199999999998</v>
      </c>
      <c r="E255" s="11">
        <v>398.03199999999998</v>
      </c>
    </row>
    <row r="256" spans="1:5" ht="47.25" x14ac:dyDescent="0.25">
      <c r="A256" s="16" t="s">
        <v>586</v>
      </c>
      <c r="B256" s="10" t="s">
        <v>24</v>
      </c>
      <c r="C256" s="10" t="s">
        <v>26</v>
      </c>
      <c r="D256" s="11">
        <v>6</v>
      </c>
      <c r="E256" s="11">
        <v>6</v>
      </c>
    </row>
    <row r="257" spans="1:5" ht="15.75" x14ac:dyDescent="0.25">
      <c r="A257" s="9" t="s">
        <v>129</v>
      </c>
      <c r="B257" s="10" t="s">
        <v>130</v>
      </c>
      <c r="C257" s="10"/>
      <c r="D257" s="11">
        <v>1500</v>
      </c>
      <c r="E257" s="11">
        <v>1500</v>
      </c>
    </row>
    <row r="258" spans="1:5" ht="31.5" x14ac:dyDescent="0.25">
      <c r="A258" s="9" t="s">
        <v>587</v>
      </c>
      <c r="B258" s="10" t="s">
        <v>130</v>
      </c>
      <c r="C258" s="10" t="s">
        <v>39</v>
      </c>
      <c r="D258" s="11">
        <v>1500</v>
      </c>
      <c r="E258" s="11">
        <v>1500</v>
      </c>
    </row>
    <row r="259" spans="1:5" ht="15.75" x14ac:dyDescent="0.25">
      <c r="A259" s="9" t="s">
        <v>131</v>
      </c>
      <c r="B259" s="10" t="s">
        <v>132</v>
      </c>
      <c r="C259" s="10"/>
      <c r="D259" s="11">
        <v>4705.799</v>
      </c>
      <c r="E259" s="11">
        <v>4705.799</v>
      </c>
    </row>
    <row r="260" spans="1:5" ht="31.5" x14ac:dyDescent="0.25">
      <c r="A260" s="9" t="s">
        <v>588</v>
      </c>
      <c r="B260" s="10" t="s">
        <v>132</v>
      </c>
      <c r="C260" s="10" t="s">
        <v>26</v>
      </c>
      <c r="D260" s="11">
        <v>290</v>
      </c>
      <c r="E260" s="11">
        <v>290</v>
      </c>
    </row>
    <row r="261" spans="1:5" ht="15.75" x14ac:dyDescent="0.25">
      <c r="A261" s="9" t="s">
        <v>589</v>
      </c>
      <c r="B261" s="10" t="s">
        <v>132</v>
      </c>
      <c r="C261" s="10" t="s">
        <v>112</v>
      </c>
      <c r="D261" s="11">
        <v>4335.799</v>
      </c>
      <c r="E261" s="11">
        <v>4335.799</v>
      </c>
    </row>
    <row r="262" spans="1:5" ht="15.75" x14ac:dyDescent="0.25">
      <c r="A262" s="9" t="s">
        <v>590</v>
      </c>
      <c r="B262" s="10" t="s">
        <v>132</v>
      </c>
      <c r="C262" s="10" t="s">
        <v>39</v>
      </c>
      <c r="D262" s="11">
        <v>80</v>
      </c>
      <c r="E262" s="11">
        <v>80</v>
      </c>
    </row>
    <row r="263" spans="1:5" ht="15.75" x14ac:dyDescent="0.25">
      <c r="A263" s="9" t="s">
        <v>439</v>
      </c>
      <c r="B263" s="10" t="s">
        <v>440</v>
      </c>
      <c r="C263" s="10"/>
      <c r="D263" s="11">
        <v>7174.8940000000002</v>
      </c>
      <c r="E263" s="11">
        <v>14583.645</v>
      </c>
    </row>
    <row r="264" spans="1:5" ht="15.75" x14ac:dyDescent="0.25">
      <c r="A264" s="9" t="s">
        <v>611</v>
      </c>
      <c r="B264" s="10" t="s">
        <v>440</v>
      </c>
      <c r="C264" s="10" t="s">
        <v>442</v>
      </c>
      <c r="D264" s="11">
        <v>7174.8940000000002</v>
      </c>
      <c r="E264" s="11">
        <v>14583.645</v>
      </c>
    </row>
  </sheetData>
  <mergeCells count="7">
    <mergeCell ref="A10:E10"/>
    <mergeCell ref="D12:E12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0" workbookViewId="0">
      <selection activeCell="O36" sqref="O36"/>
    </sheetView>
  </sheetViews>
  <sheetFormatPr defaultRowHeight="15" x14ac:dyDescent="0.25"/>
  <cols>
    <col min="1" max="1" width="5.5703125" style="39" customWidth="1"/>
    <col min="2" max="2" width="6" style="39" customWidth="1"/>
    <col min="3" max="4" width="5.7109375" style="39" customWidth="1"/>
    <col min="5" max="5" width="5.42578125" style="39" customWidth="1"/>
    <col min="6" max="6" width="8.85546875" style="39"/>
    <col min="7" max="7" width="6.85546875" style="39" customWidth="1"/>
    <col min="8" max="8" width="42.85546875" style="39" customWidth="1"/>
    <col min="9" max="9" width="19.42578125" style="39" customWidth="1"/>
    <col min="10" max="256" width="8.85546875" style="39"/>
    <col min="257" max="257" width="5.5703125" style="39" customWidth="1"/>
    <col min="258" max="258" width="6" style="39" customWidth="1"/>
    <col min="259" max="260" width="5.7109375" style="39" customWidth="1"/>
    <col min="261" max="261" width="5.42578125" style="39" customWidth="1"/>
    <col min="262" max="262" width="8.85546875" style="39"/>
    <col min="263" max="263" width="6.85546875" style="39" customWidth="1"/>
    <col min="264" max="264" width="42.85546875" style="39" customWidth="1"/>
    <col min="265" max="265" width="19.42578125" style="39" customWidth="1"/>
    <col min="266" max="512" width="8.85546875" style="39"/>
    <col min="513" max="513" width="5.5703125" style="39" customWidth="1"/>
    <col min="514" max="514" width="6" style="39" customWidth="1"/>
    <col min="515" max="516" width="5.7109375" style="39" customWidth="1"/>
    <col min="517" max="517" width="5.42578125" style="39" customWidth="1"/>
    <col min="518" max="518" width="8.85546875" style="39"/>
    <col min="519" max="519" width="6.85546875" style="39" customWidth="1"/>
    <col min="520" max="520" width="42.85546875" style="39" customWidth="1"/>
    <col min="521" max="521" width="19.42578125" style="39" customWidth="1"/>
    <col min="522" max="768" width="8.85546875" style="39"/>
    <col min="769" max="769" width="5.5703125" style="39" customWidth="1"/>
    <col min="770" max="770" width="6" style="39" customWidth="1"/>
    <col min="771" max="772" width="5.7109375" style="39" customWidth="1"/>
    <col min="773" max="773" width="5.42578125" style="39" customWidth="1"/>
    <col min="774" max="774" width="8.85546875" style="39"/>
    <col min="775" max="775" width="6.85546875" style="39" customWidth="1"/>
    <col min="776" max="776" width="42.85546875" style="39" customWidth="1"/>
    <col min="777" max="777" width="19.42578125" style="39" customWidth="1"/>
    <col min="778" max="1024" width="8.85546875" style="39"/>
    <col min="1025" max="1025" width="5.5703125" style="39" customWidth="1"/>
    <col min="1026" max="1026" width="6" style="39" customWidth="1"/>
    <col min="1027" max="1028" width="5.7109375" style="39" customWidth="1"/>
    <col min="1029" max="1029" width="5.42578125" style="39" customWidth="1"/>
    <col min="1030" max="1030" width="8.85546875" style="39"/>
    <col min="1031" max="1031" width="6.85546875" style="39" customWidth="1"/>
    <col min="1032" max="1032" width="42.85546875" style="39" customWidth="1"/>
    <col min="1033" max="1033" width="19.42578125" style="39" customWidth="1"/>
    <col min="1034" max="1280" width="8.85546875" style="39"/>
    <col min="1281" max="1281" width="5.5703125" style="39" customWidth="1"/>
    <col min="1282" max="1282" width="6" style="39" customWidth="1"/>
    <col min="1283" max="1284" width="5.7109375" style="39" customWidth="1"/>
    <col min="1285" max="1285" width="5.42578125" style="39" customWidth="1"/>
    <col min="1286" max="1286" width="8.85546875" style="39"/>
    <col min="1287" max="1287" width="6.85546875" style="39" customWidth="1"/>
    <col min="1288" max="1288" width="42.85546875" style="39" customWidth="1"/>
    <col min="1289" max="1289" width="19.42578125" style="39" customWidth="1"/>
    <col min="1290" max="1536" width="8.85546875" style="39"/>
    <col min="1537" max="1537" width="5.5703125" style="39" customWidth="1"/>
    <col min="1538" max="1538" width="6" style="39" customWidth="1"/>
    <col min="1539" max="1540" width="5.7109375" style="39" customWidth="1"/>
    <col min="1541" max="1541" width="5.42578125" style="39" customWidth="1"/>
    <col min="1542" max="1542" width="8.85546875" style="39"/>
    <col min="1543" max="1543" width="6.85546875" style="39" customWidth="1"/>
    <col min="1544" max="1544" width="42.85546875" style="39" customWidth="1"/>
    <col min="1545" max="1545" width="19.42578125" style="39" customWidth="1"/>
    <col min="1546" max="1792" width="8.85546875" style="39"/>
    <col min="1793" max="1793" width="5.5703125" style="39" customWidth="1"/>
    <col min="1794" max="1794" width="6" style="39" customWidth="1"/>
    <col min="1795" max="1796" width="5.7109375" style="39" customWidth="1"/>
    <col min="1797" max="1797" width="5.42578125" style="39" customWidth="1"/>
    <col min="1798" max="1798" width="8.85546875" style="39"/>
    <col min="1799" max="1799" width="6.85546875" style="39" customWidth="1"/>
    <col min="1800" max="1800" width="42.85546875" style="39" customWidth="1"/>
    <col min="1801" max="1801" width="19.42578125" style="39" customWidth="1"/>
    <col min="1802" max="2048" width="8.85546875" style="39"/>
    <col min="2049" max="2049" width="5.5703125" style="39" customWidth="1"/>
    <col min="2050" max="2050" width="6" style="39" customWidth="1"/>
    <col min="2051" max="2052" width="5.7109375" style="39" customWidth="1"/>
    <col min="2053" max="2053" width="5.42578125" style="39" customWidth="1"/>
    <col min="2054" max="2054" width="8.85546875" style="39"/>
    <col min="2055" max="2055" width="6.85546875" style="39" customWidth="1"/>
    <col min="2056" max="2056" width="42.85546875" style="39" customWidth="1"/>
    <col min="2057" max="2057" width="19.42578125" style="39" customWidth="1"/>
    <col min="2058" max="2304" width="8.85546875" style="39"/>
    <col min="2305" max="2305" width="5.5703125" style="39" customWidth="1"/>
    <col min="2306" max="2306" width="6" style="39" customWidth="1"/>
    <col min="2307" max="2308" width="5.7109375" style="39" customWidth="1"/>
    <col min="2309" max="2309" width="5.42578125" style="39" customWidth="1"/>
    <col min="2310" max="2310" width="8.85546875" style="39"/>
    <col min="2311" max="2311" width="6.85546875" style="39" customWidth="1"/>
    <col min="2312" max="2312" width="42.85546875" style="39" customWidth="1"/>
    <col min="2313" max="2313" width="19.42578125" style="39" customWidth="1"/>
    <col min="2314" max="2560" width="8.85546875" style="39"/>
    <col min="2561" max="2561" width="5.5703125" style="39" customWidth="1"/>
    <col min="2562" max="2562" width="6" style="39" customWidth="1"/>
    <col min="2563" max="2564" width="5.7109375" style="39" customWidth="1"/>
    <col min="2565" max="2565" width="5.42578125" style="39" customWidth="1"/>
    <col min="2566" max="2566" width="8.85546875" style="39"/>
    <col min="2567" max="2567" width="6.85546875" style="39" customWidth="1"/>
    <col min="2568" max="2568" width="42.85546875" style="39" customWidth="1"/>
    <col min="2569" max="2569" width="19.42578125" style="39" customWidth="1"/>
    <col min="2570" max="2816" width="8.85546875" style="39"/>
    <col min="2817" max="2817" width="5.5703125" style="39" customWidth="1"/>
    <col min="2818" max="2818" width="6" style="39" customWidth="1"/>
    <col min="2819" max="2820" width="5.7109375" style="39" customWidth="1"/>
    <col min="2821" max="2821" width="5.42578125" style="39" customWidth="1"/>
    <col min="2822" max="2822" width="8.85546875" style="39"/>
    <col min="2823" max="2823" width="6.85546875" style="39" customWidth="1"/>
    <col min="2824" max="2824" width="42.85546875" style="39" customWidth="1"/>
    <col min="2825" max="2825" width="19.42578125" style="39" customWidth="1"/>
    <col min="2826" max="3072" width="8.85546875" style="39"/>
    <col min="3073" max="3073" width="5.5703125" style="39" customWidth="1"/>
    <col min="3074" max="3074" width="6" style="39" customWidth="1"/>
    <col min="3075" max="3076" width="5.7109375" style="39" customWidth="1"/>
    <col min="3077" max="3077" width="5.42578125" style="39" customWidth="1"/>
    <col min="3078" max="3078" width="8.85546875" style="39"/>
    <col min="3079" max="3079" width="6.85546875" style="39" customWidth="1"/>
    <col min="3080" max="3080" width="42.85546875" style="39" customWidth="1"/>
    <col min="3081" max="3081" width="19.42578125" style="39" customWidth="1"/>
    <col min="3082" max="3328" width="8.85546875" style="39"/>
    <col min="3329" max="3329" width="5.5703125" style="39" customWidth="1"/>
    <col min="3330" max="3330" width="6" style="39" customWidth="1"/>
    <col min="3331" max="3332" width="5.7109375" style="39" customWidth="1"/>
    <col min="3333" max="3333" width="5.42578125" style="39" customWidth="1"/>
    <col min="3334" max="3334" width="8.85546875" style="39"/>
    <col min="3335" max="3335" width="6.85546875" style="39" customWidth="1"/>
    <col min="3336" max="3336" width="42.85546875" style="39" customWidth="1"/>
    <col min="3337" max="3337" width="19.42578125" style="39" customWidth="1"/>
    <col min="3338" max="3584" width="8.85546875" style="39"/>
    <col min="3585" max="3585" width="5.5703125" style="39" customWidth="1"/>
    <col min="3586" max="3586" width="6" style="39" customWidth="1"/>
    <col min="3587" max="3588" width="5.7109375" style="39" customWidth="1"/>
    <col min="3589" max="3589" width="5.42578125" style="39" customWidth="1"/>
    <col min="3590" max="3590" width="8.85546875" style="39"/>
    <col min="3591" max="3591" width="6.85546875" style="39" customWidth="1"/>
    <col min="3592" max="3592" width="42.85546875" style="39" customWidth="1"/>
    <col min="3593" max="3593" width="19.42578125" style="39" customWidth="1"/>
    <col min="3594" max="3840" width="8.85546875" style="39"/>
    <col min="3841" max="3841" width="5.5703125" style="39" customWidth="1"/>
    <col min="3842" max="3842" width="6" style="39" customWidth="1"/>
    <col min="3843" max="3844" width="5.7109375" style="39" customWidth="1"/>
    <col min="3845" max="3845" width="5.42578125" style="39" customWidth="1"/>
    <col min="3846" max="3846" width="8.85546875" style="39"/>
    <col min="3847" max="3847" width="6.85546875" style="39" customWidth="1"/>
    <col min="3848" max="3848" width="42.85546875" style="39" customWidth="1"/>
    <col min="3849" max="3849" width="19.42578125" style="39" customWidth="1"/>
    <col min="3850" max="4096" width="8.85546875" style="39"/>
    <col min="4097" max="4097" width="5.5703125" style="39" customWidth="1"/>
    <col min="4098" max="4098" width="6" style="39" customWidth="1"/>
    <col min="4099" max="4100" width="5.7109375" style="39" customWidth="1"/>
    <col min="4101" max="4101" width="5.42578125" style="39" customWidth="1"/>
    <col min="4102" max="4102" width="8.85546875" style="39"/>
    <col min="4103" max="4103" width="6.85546875" style="39" customWidth="1"/>
    <col min="4104" max="4104" width="42.85546875" style="39" customWidth="1"/>
    <col min="4105" max="4105" width="19.42578125" style="39" customWidth="1"/>
    <col min="4106" max="4352" width="8.85546875" style="39"/>
    <col min="4353" max="4353" width="5.5703125" style="39" customWidth="1"/>
    <col min="4354" max="4354" width="6" style="39" customWidth="1"/>
    <col min="4355" max="4356" width="5.7109375" style="39" customWidth="1"/>
    <col min="4357" max="4357" width="5.42578125" style="39" customWidth="1"/>
    <col min="4358" max="4358" width="8.85546875" style="39"/>
    <col min="4359" max="4359" width="6.85546875" style="39" customWidth="1"/>
    <col min="4360" max="4360" width="42.85546875" style="39" customWidth="1"/>
    <col min="4361" max="4361" width="19.42578125" style="39" customWidth="1"/>
    <col min="4362" max="4608" width="8.85546875" style="39"/>
    <col min="4609" max="4609" width="5.5703125" style="39" customWidth="1"/>
    <col min="4610" max="4610" width="6" style="39" customWidth="1"/>
    <col min="4611" max="4612" width="5.7109375" style="39" customWidth="1"/>
    <col min="4613" max="4613" width="5.42578125" style="39" customWidth="1"/>
    <col min="4614" max="4614" width="8.85546875" style="39"/>
    <col min="4615" max="4615" width="6.85546875" style="39" customWidth="1"/>
    <col min="4616" max="4616" width="42.85546875" style="39" customWidth="1"/>
    <col min="4617" max="4617" width="19.42578125" style="39" customWidth="1"/>
    <col min="4618" max="4864" width="8.85546875" style="39"/>
    <col min="4865" max="4865" width="5.5703125" style="39" customWidth="1"/>
    <col min="4866" max="4866" width="6" style="39" customWidth="1"/>
    <col min="4867" max="4868" width="5.7109375" style="39" customWidth="1"/>
    <col min="4869" max="4869" width="5.42578125" style="39" customWidth="1"/>
    <col min="4870" max="4870" width="8.85546875" style="39"/>
    <col min="4871" max="4871" width="6.85546875" style="39" customWidth="1"/>
    <col min="4872" max="4872" width="42.85546875" style="39" customWidth="1"/>
    <col min="4873" max="4873" width="19.42578125" style="39" customWidth="1"/>
    <col min="4874" max="5120" width="8.85546875" style="39"/>
    <col min="5121" max="5121" width="5.5703125" style="39" customWidth="1"/>
    <col min="5122" max="5122" width="6" style="39" customWidth="1"/>
    <col min="5123" max="5124" width="5.7109375" style="39" customWidth="1"/>
    <col min="5125" max="5125" width="5.42578125" style="39" customWidth="1"/>
    <col min="5126" max="5126" width="8.85546875" style="39"/>
    <col min="5127" max="5127" width="6.85546875" style="39" customWidth="1"/>
    <col min="5128" max="5128" width="42.85546875" style="39" customWidth="1"/>
    <col min="5129" max="5129" width="19.42578125" style="39" customWidth="1"/>
    <col min="5130" max="5376" width="8.85546875" style="39"/>
    <col min="5377" max="5377" width="5.5703125" style="39" customWidth="1"/>
    <col min="5378" max="5378" width="6" style="39" customWidth="1"/>
    <col min="5379" max="5380" width="5.7109375" style="39" customWidth="1"/>
    <col min="5381" max="5381" width="5.42578125" style="39" customWidth="1"/>
    <col min="5382" max="5382" width="8.85546875" style="39"/>
    <col min="5383" max="5383" width="6.85546875" style="39" customWidth="1"/>
    <col min="5384" max="5384" width="42.85546875" style="39" customWidth="1"/>
    <col min="5385" max="5385" width="19.42578125" style="39" customWidth="1"/>
    <col min="5386" max="5632" width="8.85546875" style="39"/>
    <col min="5633" max="5633" width="5.5703125" style="39" customWidth="1"/>
    <col min="5634" max="5634" width="6" style="39" customWidth="1"/>
    <col min="5635" max="5636" width="5.7109375" style="39" customWidth="1"/>
    <col min="5637" max="5637" width="5.42578125" style="39" customWidth="1"/>
    <col min="5638" max="5638" width="8.85546875" style="39"/>
    <col min="5639" max="5639" width="6.85546875" style="39" customWidth="1"/>
    <col min="5640" max="5640" width="42.85546875" style="39" customWidth="1"/>
    <col min="5641" max="5641" width="19.42578125" style="39" customWidth="1"/>
    <col min="5642" max="5888" width="8.85546875" style="39"/>
    <col min="5889" max="5889" width="5.5703125" style="39" customWidth="1"/>
    <col min="5890" max="5890" width="6" style="39" customWidth="1"/>
    <col min="5891" max="5892" width="5.7109375" style="39" customWidth="1"/>
    <col min="5893" max="5893" width="5.42578125" style="39" customWidth="1"/>
    <col min="5894" max="5894" width="8.85546875" style="39"/>
    <col min="5895" max="5895" width="6.85546875" style="39" customWidth="1"/>
    <col min="5896" max="5896" width="42.85546875" style="39" customWidth="1"/>
    <col min="5897" max="5897" width="19.42578125" style="39" customWidth="1"/>
    <col min="5898" max="6144" width="8.85546875" style="39"/>
    <col min="6145" max="6145" width="5.5703125" style="39" customWidth="1"/>
    <col min="6146" max="6146" width="6" style="39" customWidth="1"/>
    <col min="6147" max="6148" width="5.7109375" style="39" customWidth="1"/>
    <col min="6149" max="6149" width="5.42578125" style="39" customWidth="1"/>
    <col min="6150" max="6150" width="8.85546875" style="39"/>
    <col min="6151" max="6151" width="6.85546875" style="39" customWidth="1"/>
    <col min="6152" max="6152" width="42.85546875" style="39" customWidth="1"/>
    <col min="6153" max="6153" width="19.42578125" style="39" customWidth="1"/>
    <col min="6154" max="6400" width="8.85546875" style="39"/>
    <col min="6401" max="6401" width="5.5703125" style="39" customWidth="1"/>
    <col min="6402" max="6402" width="6" style="39" customWidth="1"/>
    <col min="6403" max="6404" width="5.7109375" style="39" customWidth="1"/>
    <col min="6405" max="6405" width="5.42578125" style="39" customWidth="1"/>
    <col min="6406" max="6406" width="8.85546875" style="39"/>
    <col min="6407" max="6407" width="6.85546875" style="39" customWidth="1"/>
    <col min="6408" max="6408" width="42.85546875" style="39" customWidth="1"/>
    <col min="6409" max="6409" width="19.42578125" style="39" customWidth="1"/>
    <col min="6410" max="6656" width="8.85546875" style="39"/>
    <col min="6657" max="6657" width="5.5703125" style="39" customWidth="1"/>
    <col min="6658" max="6658" width="6" style="39" customWidth="1"/>
    <col min="6659" max="6660" width="5.7109375" style="39" customWidth="1"/>
    <col min="6661" max="6661" width="5.42578125" style="39" customWidth="1"/>
    <col min="6662" max="6662" width="8.85546875" style="39"/>
    <col min="6663" max="6663" width="6.85546875" style="39" customWidth="1"/>
    <col min="6664" max="6664" width="42.85546875" style="39" customWidth="1"/>
    <col min="6665" max="6665" width="19.42578125" style="39" customWidth="1"/>
    <col min="6666" max="6912" width="8.85546875" style="39"/>
    <col min="6913" max="6913" width="5.5703125" style="39" customWidth="1"/>
    <col min="6914" max="6914" width="6" style="39" customWidth="1"/>
    <col min="6915" max="6916" width="5.7109375" style="39" customWidth="1"/>
    <col min="6917" max="6917" width="5.42578125" style="39" customWidth="1"/>
    <col min="6918" max="6918" width="8.85546875" style="39"/>
    <col min="6919" max="6919" width="6.85546875" style="39" customWidth="1"/>
    <col min="6920" max="6920" width="42.85546875" style="39" customWidth="1"/>
    <col min="6921" max="6921" width="19.42578125" style="39" customWidth="1"/>
    <col min="6922" max="7168" width="8.85546875" style="39"/>
    <col min="7169" max="7169" width="5.5703125" style="39" customWidth="1"/>
    <col min="7170" max="7170" width="6" style="39" customWidth="1"/>
    <col min="7171" max="7172" width="5.7109375" style="39" customWidth="1"/>
    <col min="7173" max="7173" width="5.42578125" style="39" customWidth="1"/>
    <col min="7174" max="7174" width="8.85546875" style="39"/>
    <col min="7175" max="7175" width="6.85546875" style="39" customWidth="1"/>
    <col min="7176" max="7176" width="42.85546875" style="39" customWidth="1"/>
    <col min="7177" max="7177" width="19.42578125" style="39" customWidth="1"/>
    <col min="7178" max="7424" width="8.85546875" style="39"/>
    <col min="7425" max="7425" width="5.5703125" style="39" customWidth="1"/>
    <col min="7426" max="7426" width="6" style="39" customWidth="1"/>
    <col min="7427" max="7428" width="5.7109375" style="39" customWidth="1"/>
    <col min="7429" max="7429" width="5.42578125" style="39" customWidth="1"/>
    <col min="7430" max="7430" width="8.85546875" style="39"/>
    <col min="7431" max="7431" width="6.85546875" style="39" customWidth="1"/>
    <col min="7432" max="7432" width="42.85546875" style="39" customWidth="1"/>
    <col min="7433" max="7433" width="19.42578125" style="39" customWidth="1"/>
    <col min="7434" max="7680" width="8.85546875" style="39"/>
    <col min="7681" max="7681" width="5.5703125" style="39" customWidth="1"/>
    <col min="7682" max="7682" width="6" style="39" customWidth="1"/>
    <col min="7683" max="7684" width="5.7109375" style="39" customWidth="1"/>
    <col min="7685" max="7685" width="5.42578125" style="39" customWidth="1"/>
    <col min="7686" max="7686" width="8.85546875" style="39"/>
    <col min="7687" max="7687" width="6.85546875" style="39" customWidth="1"/>
    <col min="7688" max="7688" width="42.85546875" style="39" customWidth="1"/>
    <col min="7689" max="7689" width="19.42578125" style="39" customWidth="1"/>
    <col min="7690" max="7936" width="8.85546875" style="39"/>
    <col min="7937" max="7937" width="5.5703125" style="39" customWidth="1"/>
    <col min="7938" max="7938" width="6" style="39" customWidth="1"/>
    <col min="7939" max="7940" width="5.7109375" style="39" customWidth="1"/>
    <col min="7941" max="7941" width="5.42578125" style="39" customWidth="1"/>
    <col min="7942" max="7942" width="8.85546875" style="39"/>
    <col min="7943" max="7943" width="6.85546875" style="39" customWidth="1"/>
    <col min="7944" max="7944" width="42.85546875" style="39" customWidth="1"/>
    <col min="7945" max="7945" width="19.42578125" style="39" customWidth="1"/>
    <col min="7946" max="8192" width="8.85546875" style="39"/>
    <col min="8193" max="8193" width="5.5703125" style="39" customWidth="1"/>
    <col min="8194" max="8194" width="6" style="39" customWidth="1"/>
    <col min="8195" max="8196" width="5.7109375" style="39" customWidth="1"/>
    <col min="8197" max="8197" width="5.42578125" style="39" customWidth="1"/>
    <col min="8198" max="8198" width="8.85546875" style="39"/>
    <col min="8199" max="8199" width="6.85546875" style="39" customWidth="1"/>
    <col min="8200" max="8200" width="42.85546875" style="39" customWidth="1"/>
    <col min="8201" max="8201" width="19.42578125" style="39" customWidth="1"/>
    <col min="8202" max="8448" width="8.85546875" style="39"/>
    <col min="8449" max="8449" width="5.5703125" style="39" customWidth="1"/>
    <col min="8450" max="8450" width="6" style="39" customWidth="1"/>
    <col min="8451" max="8452" width="5.7109375" style="39" customWidth="1"/>
    <col min="8453" max="8453" width="5.42578125" style="39" customWidth="1"/>
    <col min="8454" max="8454" width="8.85546875" style="39"/>
    <col min="8455" max="8455" width="6.85546875" style="39" customWidth="1"/>
    <col min="8456" max="8456" width="42.85546875" style="39" customWidth="1"/>
    <col min="8457" max="8457" width="19.42578125" style="39" customWidth="1"/>
    <col min="8458" max="8704" width="8.85546875" style="39"/>
    <col min="8705" max="8705" width="5.5703125" style="39" customWidth="1"/>
    <col min="8706" max="8706" width="6" style="39" customWidth="1"/>
    <col min="8707" max="8708" width="5.7109375" style="39" customWidth="1"/>
    <col min="8709" max="8709" width="5.42578125" style="39" customWidth="1"/>
    <col min="8710" max="8710" width="8.85546875" style="39"/>
    <col min="8711" max="8711" width="6.85546875" style="39" customWidth="1"/>
    <col min="8712" max="8712" width="42.85546875" style="39" customWidth="1"/>
    <col min="8713" max="8713" width="19.42578125" style="39" customWidth="1"/>
    <col min="8714" max="8960" width="8.85546875" style="39"/>
    <col min="8961" max="8961" width="5.5703125" style="39" customWidth="1"/>
    <col min="8962" max="8962" width="6" style="39" customWidth="1"/>
    <col min="8963" max="8964" width="5.7109375" style="39" customWidth="1"/>
    <col min="8965" max="8965" width="5.42578125" style="39" customWidth="1"/>
    <col min="8966" max="8966" width="8.85546875" style="39"/>
    <col min="8967" max="8967" width="6.85546875" style="39" customWidth="1"/>
    <col min="8968" max="8968" width="42.85546875" style="39" customWidth="1"/>
    <col min="8969" max="8969" width="19.42578125" style="39" customWidth="1"/>
    <col min="8970" max="9216" width="8.85546875" style="39"/>
    <col min="9217" max="9217" width="5.5703125" style="39" customWidth="1"/>
    <col min="9218" max="9218" width="6" style="39" customWidth="1"/>
    <col min="9219" max="9220" width="5.7109375" style="39" customWidth="1"/>
    <col min="9221" max="9221" width="5.42578125" style="39" customWidth="1"/>
    <col min="9222" max="9222" width="8.85546875" style="39"/>
    <col min="9223" max="9223" width="6.85546875" style="39" customWidth="1"/>
    <col min="9224" max="9224" width="42.85546875" style="39" customWidth="1"/>
    <col min="9225" max="9225" width="19.42578125" style="39" customWidth="1"/>
    <col min="9226" max="9472" width="8.85546875" style="39"/>
    <col min="9473" max="9473" width="5.5703125" style="39" customWidth="1"/>
    <col min="9474" max="9474" width="6" style="39" customWidth="1"/>
    <col min="9475" max="9476" width="5.7109375" style="39" customWidth="1"/>
    <col min="9477" max="9477" width="5.42578125" style="39" customWidth="1"/>
    <col min="9478" max="9478" width="8.85546875" style="39"/>
    <col min="9479" max="9479" width="6.85546875" style="39" customWidth="1"/>
    <col min="9480" max="9480" width="42.85546875" style="39" customWidth="1"/>
    <col min="9481" max="9481" width="19.42578125" style="39" customWidth="1"/>
    <col min="9482" max="9728" width="8.85546875" style="39"/>
    <col min="9729" max="9729" width="5.5703125" style="39" customWidth="1"/>
    <col min="9730" max="9730" width="6" style="39" customWidth="1"/>
    <col min="9731" max="9732" width="5.7109375" style="39" customWidth="1"/>
    <col min="9733" max="9733" width="5.42578125" style="39" customWidth="1"/>
    <col min="9734" max="9734" width="8.85546875" style="39"/>
    <col min="9735" max="9735" width="6.85546875" style="39" customWidth="1"/>
    <col min="9736" max="9736" width="42.85546875" style="39" customWidth="1"/>
    <col min="9737" max="9737" width="19.42578125" style="39" customWidth="1"/>
    <col min="9738" max="9984" width="8.85546875" style="39"/>
    <col min="9985" max="9985" width="5.5703125" style="39" customWidth="1"/>
    <col min="9986" max="9986" width="6" style="39" customWidth="1"/>
    <col min="9987" max="9988" width="5.7109375" style="39" customWidth="1"/>
    <col min="9989" max="9989" width="5.42578125" style="39" customWidth="1"/>
    <col min="9990" max="9990" width="8.85546875" style="39"/>
    <col min="9991" max="9991" width="6.85546875" style="39" customWidth="1"/>
    <col min="9992" max="9992" width="42.85546875" style="39" customWidth="1"/>
    <col min="9993" max="9993" width="19.42578125" style="39" customWidth="1"/>
    <col min="9994" max="10240" width="8.85546875" style="39"/>
    <col min="10241" max="10241" width="5.5703125" style="39" customWidth="1"/>
    <col min="10242" max="10242" width="6" style="39" customWidth="1"/>
    <col min="10243" max="10244" width="5.7109375" style="39" customWidth="1"/>
    <col min="10245" max="10245" width="5.42578125" style="39" customWidth="1"/>
    <col min="10246" max="10246" width="8.85546875" style="39"/>
    <col min="10247" max="10247" width="6.85546875" style="39" customWidth="1"/>
    <col min="10248" max="10248" width="42.85546875" style="39" customWidth="1"/>
    <col min="10249" max="10249" width="19.42578125" style="39" customWidth="1"/>
    <col min="10250" max="10496" width="8.85546875" style="39"/>
    <col min="10497" max="10497" width="5.5703125" style="39" customWidth="1"/>
    <col min="10498" max="10498" width="6" style="39" customWidth="1"/>
    <col min="10499" max="10500" width="5.7109375" style="39" customWidth="1"/>
    <col min="10501" max="10501" width="5.42578125" style="39" customWidth="1"/>
    <col min="10502" max="10502" width="8.85546875" style="39"/>
    <col min="10503" max="10503" width="6.85546875" style="39" customWidth="1"/>
    <col min="10504" max="10504" width="42.85546875" style="39" customWidth="1"/>
    <col min="10505" max="10505" width="19.42578125" style="39" customWidth="1"/>
    <col min="10506" max="10752" width="8.85546875" style="39"/>
    <col min="10753" max="10753" width="5.5703125" style="39" customWidth="1"/>
    <col min="10754" max="10754" width="6" style="39" customWidth="1"/>
    <col min="10755" max="10756" width="5.7109375" style="39" customWidth="1"/>
    <col min="10757" max="10757" width="5.42578125" style="39" customWidth="1"/>
    <col min="10758" max="10758" width="8.85546875" style="39"/>
    <col min="10759" max="10759" width="6.85546875" style="39" customWidth="1"/>
    <col min="10760" max="10760" width="42.85546875" style="39" customWidth="1"/>
    <col min="10761" max="10761" width="19.42578125" style="39" customWidth="1"/>
    <col min="10762" max="11008" width="8.85546875" style="39"/>
    <col min="11009" max="11009" width="5.5703125" style="39" customWidth="1"/>
    <col min="11010" max="11010" width="6" style="39" customWidth="1"/>
    <col min="11011" max="11012" width="5.7109375" style="39" customWidth="1"/>
    <col min="11013" max="11013" width="5.42578125" style="39" customWidth="1"/>
    <col min="11014" max="11014" width="8.85546875" style="39"/>
    <col min="11015" max="11015" width="6.85546875" style="39" customWidth="1"/>
    <col min="11016" max="11016" width="42.85546875" style="39" customWidth="1"/>
    <col min="11017" max="11017" width="19.42578125" style="39" customWidth="1"/>
    <col min="11018" max="11264" width="8.85546875" style="39"/>
    <col min="11265" max="11265" width="5.5703125" style="39" customWidth="1"/>
    <col min="11266" max="11266" width="6" style="39" customWidth="1"/>
    <col min="11267" max="11268" width="5.7109375" style="39" customWidth="1"/>
    <col min="11269" max="11269" width="5.42578125" style="39" customWidth="1"/>
    <col min="11270" max="11270" width="8.85546875" style="39"/>
    <col min="11271" max="11271" width="6.85546875" style="39" customWidth="1"/>
    <col min="11272" max="11272" width="42.85546875" style="39" customWidth="1"/>
    <col min="11273" max="11273" width="19.42578125" style="39" customWidth="1"/>
    <col min="11274" max="11520" width="8.85546875" style="39"/>
    <col min="11521" max="11521" width="5.5703125" style="39" customWidth="1"/>
    <col min="11522" max="11522" width="6" style="39" customWidth="1"/>
    <col min="11523" max="11524" width="5.7109375" style="39" customWidth="1"/>
    <col min="11525" max="11525" width="5.42578125" style="39" customWidth="1"/>
    <col min="11526" max="11526" width="8.85546875" style="39"/>
    <col min="11527" max="11527" width="6.85546875" style="39" customWidth="1"/>
    <col min="11528" max="11528" width="42.85546875" style="39" customWidth="1"/>
    <col min="11529" max="11529" width="19.42578125" style="39" customWidth="1"/>
    <col min="11530" max="11776" width="8.85546875" style="39"/>
    <col min="11777" max="11777" width="5.5703125" style="39" customWidth="1"/>
    <col min="11778" max="11778" width="6" style="39" customWidth="1"/>
    <col min="11779" max="11780" width="5.7109375" style="39" customWidth="1"/>
    <col min="11781" max="11781" width="5.42578125" style="39" customWidth="1"/>
    <col min="11782" max="11782" width="8.85546875" style="39"/>
    <col min="11783" max="11783" width="6.85546875" style="39" customWidth="1"/>
    <col min="11784" max="11784" width="42.85546875" style="39" customWidth="1"/>
    <col min="11785" max="11785" width="19.42578125" style="39" customWidth="1"/>
    <col min="11786" max="12032" width="8.85546875" style="39"/>
    <col min="12033" max="12033" width="5.5703125" style="39" customWidth="1"/>
    <col min="12034" max="12034" width="6" style="39" customWidth="1"/>
    <col min="12035" max="12036" width="5.7109375" style="39" customWidth="1"/>
    <col min="12037" max="12037" width="5.42578125" style="39" customWidth="1"/>
    <col min="12038" max="12038" width="8.85546875" style="39"/>
    <col min="12039" max="12039" width="6.85546875" style="39" customWidth="1"/>
    <col min="12040" max="12040" width="42.85546875" style="39" customWidth="1"/>
    <col min="12041" max="12041" width="19.42578125" style="39" customWidth="1"/>
    <col min="12042" max="12288" width="8.85546875" style="39"/>
    <col min="12289" max="12289" width="5.5703125" style="39" customWidth="1"/>
    <col min="12290" max="12290" width="6" style="39" customWidth="1"/>
    <col min="12291" max="12292" width="5.7109375" style="39" customWidth="1"/>
    <col min="12293" max="12293" width="5.42578125" style="39" customWidth="1"/>
    <col min="12294" max="12294" width="8.85546875" style="39"/>
    <col min="12295" max="12295" width="6.85546875" style="39" customWidth="1"/>
    <col min="12296" max="12296" width="42.85546875" style="39" customWidth="1"/>
    <col min="12297" max="12297" width="19.42578125" style="39" customWidth="1"/>
    <col min="12298" max="12544" width="8.85546875" style="39"/>
    <col min="12545" max="12545" width="5.5703125" style="39" customWidth="1"/>
    <col min="12546" max="12546" width="6" style="39" customWidth="1"/>
    <col min="12547" max="12548" width="5.7109375" style="39" customWidth="1"/>
    <col min="12549" max="12549" width="5.42578125" style="39" customWidth="1"/>
    <col min="12550" max="12550" width="8.85546875" style="39"/>
    <col min="12551" max="12551" width="6.85546875" style="39" customWidth="1"/>
    <col min="12552" max="12552" width="42.85546875" style="39" customWidth="1"/>
    <col min="12553" max="12553" width="19.42578125" style="39" customWidth="1"/>
    <col min="12554" max="12800" width="8.85546875" style="39"/>
    <col min="12801" max="12801" width="5.5703125" style="39" customWidth="1"/>
    <col min="12802" max="12802" width="6" style="39" customWidth="1"/>
    <col min="12803" max="12804" width="5.7109375" style="39" customWidth="1"/>
    <col min="12805" max="12805" width="5.42578125" style="39" customWidth="1"/>
    <col min="12806" max="12806" width="8.85546875" style="39"/>
    <col min="12807" max="12807" width="6.85546875" style="39" customWidth="1"/>
    <col min="12808" max="12808" width="42.85546875" style="39" customWidth="1"/>
    <col min="12809" max="12809" width="19.42578125" style="39" customWidth="1"/>
    <col min="12810" max="13056" width="8.85546875" style="39"/>
    <col min="13057" max="13057" width="5.5703125" style="39" customWidth="1"/>
    <col min="13058" max="13058" width="6" style="39" customWidth="1"/>
    <col min="13059" max="13060" width="5.7109375" style="39" customWidth="1"/>
    <col min="13061" max="13061" width="5.42578125" style="39" customWidth="1"/>
    <col min="13062" max="13062" width="8.85546875" style="39"/>
    <col min="13063" max="13063" width="6.85546875" style="39" customWidth="1"/>
    <col min="13064" max="13064" width="42.85546875" style="39" customWidth="1"/>
    <col min="13065" max="13065" width="19.42578125" style="39" customWidth="1"/>
    <col min="13066" max="13312" width="8.85546875" style="39"/>
    <col min="13313" max="13313" width="5.5703125" style="39" customWidth="1"/>
    <col min="13314" max="13314" width="6" style="39" customWidth="1"/>
    <col min="13315" max="13316" width="5.7109375" style="39" customWidth="1"/>
    <col min="13317" max="13317" width="5.42578125" style="39" customWidth="1"/>
    <col min="13318" max="13318" width="8.85546875" style="39"/>
    <col min="13319" max="13319" width="6.85546875" style="39" customWidth="1"/>
    <col min="13320" max="13320" width="42.85546875" style="39" customWidth="1"/>
    <col min="13321" max="13321" width="19.42578125" style="39" customWidth="1"/>
    <col min="13322" max="13568" width="8.85546875" style="39"/>
    <col min="13569" max="13569" width="5.5703125" style="39" customWidth="1"/>
    <col min="13570" max="13570" width="6" style="39" customWidth="1"/>
    <col min="13571" max="13572" width="5.7109375" style="39" customWidth="1"/>
    <col min="13573" max="13573" width="5.42578125" style="39" customWidth="1"/>
    <col min="13574" max="13574" width="8.85546875" style="39"/>
    <col min="13575" max="13575" width="6.85546875" style="39" customWidth="1"/>
    <col min="13576" max="13576" width="42.85546875" style="39" customWidth="1"/>
    <col min="13577" max="13577" width="19.42578125" style="39" customWidth="1"/>
    <col min="13578" max="13824" width="8.85546875" style="39"/>
    <col min="13825" max="13825" width="5.5703125" style="39" customWidth="1"/>
    <col min="13826" max="13826" width="6" style="39" customWidth="1"/>
    <col min="13827" max="13828" width="5.7109375" style="39" customWidth="1"/>
    <col min="13829" max="13829" width="5.42578125" style="39" customWidth="1"/>
    <col min="13830" max="13830" width="8.85546875" style="39"/>
    <col min="13831" max="13831" width="6.85546875" style="39" customWidth="1"/>
    <col min="13832" max="13832" width="42.85546875" style="39" customWidth="1"/>
    <col min="13833" max="13833" width="19.42578125" style="39" customWidth="1"/>
    <col min="13834" max="14080" width="8.85546875" style="39"/>
    <col min="14081" max="14081" width="5.5703125" style="39" customWidth="1"/>
    <col min="14082" max="14082" width="6" style="39" customWidth="1"/>
    <col min="14083" max="14084" width="5.7109375" style="39" customWidth="1"/>
    <col min="14085" max="14085" width="5.42578125" style="39" customWidth="1"/>
    <col min="14086" max="14086" width="8.85546875" style="39"/>
    <col min="14087" max="14087" width="6.85546875" style="39" customWidth="1"/>
    <col min="14088" max="14088" width="42.85546875" style="39" customWidth="1"/>
    <col min="14089" max="14089" width="19.42578125" style="39" customWidth="1"/>
    <col min="14090" max="14336" width="8.85546875" style="39"/>
    <col min="14337" max="14337" width="5.5703125" style="39" customWidth="1"/>
    <col min="14338" max="14338" width="6" style="39" customWidth="1"/>
    <col min="14339" max="14340" width="5.7109375" style="39" customWidth="1"/>
    <col min="14341" max="14341" width="5.42578125" style="39" customWidth="1"/>
    <col min="14342" max="14342" width="8.85546875" style="39"/>
    <col min="14343" max="14343" width="6.85546875" style="39" customWidth="1"/>
    <col min="14344" max="14344" width="42.85546875" style="39" customWidth="1"/>
    <col min="14345" max="14345" width="19.42578125" style="39" customWidth="1"/>
    <col min="14346" max="14592" width="8.85546875" style="39"/>
    <col min="14593" max="14593" width="5.5703125" style="39" customWidth="1"/>
    <col min="14594" max="14594" width="6" style="39" customWidth="1"/>
    <col min="14595" max="14596" width="5.7109375" style="39" customWidth="1"/>
    <col min="14597" max="14597" width="5.42578125" style="39" customWidth="1"/>
    <col min="14598" max="14598" width="8.85546875" style="39"/>
    <col min="14599" max="14599" width="6.85546875" style="39" customWidth="1"/>
    <col min="14600" max="14600" width="42.85546875" style="39" customWidth="1"/>
    <col min="14601" max="14601" width="19.42578125" style="39" customWidth="1"/>
    <col min="14602" max="14848" width="8.85546875" style="39"/>
    <col min="14849" max="14849" width="5.5703125" style="39" customWidth="1"/>
    <col min="14850" max="14850" width="6" style="39" customWidth="1"/>
    <col min="14851" max="14852" width="5.7109375" style="39" customWidth="1"/>
    <col min="14853" max="14853" width="5.42578125" style="39" customWidth="1"/>
    <col min="14854" max="14854" width="8.85546875" style="39"/>
    <col min="14855" max="14855" width="6.85546875" style="39" customWidth="1"/>
    <col min="14856" max="14856" width="42.85546875" style="39" customWidth="1"/>
    <col min="14857" max="14857" width="19.42578125" style="39" customWidth="1"/>
    <col min="14858" max="15104" width="8.85546875" style="39"/>
    <col min="15105" max="15105" width="5.5703125" style="39" customWidth="1"/>
    <col min="15106" max="15106" width="6" style="39" customWidth="1"/>
    <col min="15107" max="15108" width="5.7109375" style="39" customWidth="1"/>
    <col min="15109" max="15109" width="5.42578125" style="39" customWidth="1"/>
    <col min="15110" max="15110" width="8.85546875" style="39"/>
    <col min="15111" max="15111" width="6.85546875" style="39" customWidth="1"/>
    <col min="15112" max="15112" width="42.85546875" style="39" customWidth="1"/>
    <col min="15113" max="15113" width="19.42578125" style="39" customWidth="1"/>
    <col min="15114" max="15360" width="8.85546875" style="39"/>
    <col min="15361" max="15361" width="5.5703125" style="39" customWidth="1"/>
    <col min="15362" max="15362" width="6" style="39" customWidth="1"/>
    <col min="15363" max="15364" width="5.7109375" style="39" customWidth="1"/>
    <col min="15365" max="15365" width="5.42578125" style="39" customWidth="1"/>
    <col min="15366" max="15366" width="8.85546875" style="39"/>
    <col min="15367" max="15367" width="6.85546875" style="39" customWidth="1"/>
    <col min="15368" max="15368" width="42.85546875" style="39" customWidth="1"/>
    <col min="15369" max="15369" width="19.42578125" style="39" customWidth="1"/>
    <col min="15370" max="15616" width="8.85546875" style="39"/>
    <col min="15617" max="15617" width="5.5703125" style="39" customWidth="1"/>
    <col min="15618" max="15618" width="6" style="39" customWidth="1"/>
    <col min="15619" max="15620" width="5.7109375" style="39" customWidth="1"/>
    <col min="15621" max="15621" width="5.42578125" style="39" customWidth="1"/>
    <col min="15622" max="15622" width="8.85546875" style="39"/>
    <col min="15623" max="15623" width="6.85546875" style="39" customWidth="1"/>
    <col min="15624" max="15624" width="42.85546875" style="39" customWidth="1"/>
    <col min="15625" max="15625" width="19.42578125" style="39" customWidth="1"/>
    <col min="15626" max="15872" width="8.85546875" style="39"/>
    <col min="15873" max="15873" width="5.5703125" style="39" customWidth="1"/>
    <col min="15874" max="15874" width="6" style="39" customWidth="1"/>
    <col min="15875" max="15876" width="5.7109375" style="39" customWidth="1"/>
    <col min="15877" max="15877" width="5.42578125" style="39" customWidth="1"/>
    <col min="15878" max="15878" width="8.85546875" style="39"/>
    <col min="15879" max="15879" width="6.85546875" style="39" customWidth="1"/>
    <col min="15880" max="15880" width="42.85546875" style="39" customWidth="1"/>
    <col min="15881" max="15881" width="19.42578125" style="39" customWidth="1"/>
    <col min="15882" max="16128" width="8.85546875" style="39"/>
    <col min="16129" max="16129" width="5.5703125" style="39" customWidth="1"/>
    <col min="16130" max="16130" width="6" style="39" customWidth="1"/>
    <col min="16131" max="16132" width="5.7109375" style="39" customWidth="1"/>
    <col min="16133" max="16133" width="5.42578125" style="39" customWidth="1"/>
    <col min="16134" max="16134" width="8.85546875" style="39"/>
    <col min="16135" max="16135" width="6.85546875" style="39" customWidth="1"/>
    <col min="16136" max="16136" width="42.85546875" style="39" customWidth="1"/>
    <col min="16137" max="16137" width="19.42578125" style="39" customWidth="1"/>
    <col min="16138" max="16384" width="8.85546875" style="39"/>
  </cols>
  <sheetData>
    <row r="1" spans="1:9" ht="18.75" x14ac:dyDescent="0.3">
      <c r="A1" s="38"/>
      <c r="B1" s="38"/>
      <c r="C1" s="38"/>
      <c r="D1" s="38"/>
      <c r="E1" s="38"/>
      <c r="F1" s="38"/>
      <c r="G1" s="38"/>
      <c r="H1" s="180" t="s">
        <v>612</v>
      </c>
      <c r="I1" s="180"/>
    </row>
    <row r="2" spans="1:9" ht="18.75" x14ac:dyDescent="0.3">
      <c r="A2" s="38"/>
      <c r="B2" s="38"/>
      <c r="C2" s="38"/>
      <c r="D2" s="38"/>
      <c r="E2" s="38"/>
      <c r="F2" s="38"/>
      <c r="G2" s="38"/>
      <c r="H2" s="180" t="s">
        <v>613</v>
      </c>
      <c r="I2" s="180"/>
    </row>
    <row r="3" spans="1:9" ht="18.75" x14ac:dyDescent="0.3">
      <c r="A3" s="38"/>
      <c r="B3" s="38"/>
      <c r="C3" s="38"/>
      <c r="D3" s="38"/>
      <c r="E3" s="38"/>
      <c r="F3" s="38"/>
      <c r="G3" s="38"/>
      <c r="H3" s="180" t="s">
        <v>614</v>
      </c>
      <c r="I3" s="180"/>
    </row>
    <row r="4" spans="1:9" ht="18.75" x14ac:dyDescent="0.3">
      <c r="A4" s="38"/>
      <c r="B4" s="38"/>
      <c r="C4" s="38"/>
      <c r="D4" s="38"/>
      <c r="E4" s="38"/>
      <c r="F4" s="38"/>
      <c r="G4" s="38"/>
      <c r="H4" s="180" t="s">
        <v>615</v>
      </c>
      <c r="I4" s="180"/>
    </row>
    <row r="5" spans="1:9" ht="18.75" x14ac:dyDescent="0.3">
      <c r="A5" s="38"/>
      <c r="B5" s="38"/>
      <c r="C5" s="38"/>
      <c r="D5" s="38"/>
      <c r="E5" s="38"/>
      <c r="F5" s="38"/>
      <c r="G5" s="38"/>
      <c r="H5" s="40"/>
      <c r="I5" s="40"/>
    </row>
    <row r="6" spans="1:9" ht="18.75" x14ac:dyDescent="0.3">
      <c r="A6" s="41"/>
      <c r="B6" s="41"/>
      <c r="C6" s="41"/>
      <c r="D6" s="41"/>
      <c r="E6" s="41"/>
      <c r="F6" s="41"/>
      <c r="G6" s="41"/>
      <c r="H6" s="180" t="s">
        <v>616</v>
      </c>
      <c r="I6" s="180"/>
    </row>
    <row r="7" spans="1:9" ht="18.75" x14ac:dyDescent="0.3">
      <c r="A7" s="41"/>
      <c r="B7" s="41"/>
      <c r="C7" s="41"/>
      <c r="D7" s="41"/>
      <c r="E7" s="41"/>
      <c r="F7" s="41"/>
      <c r="G7" s="41"/>
      <c r="H7" s="180" t="s">
        <v>617</v>
      </c>
      <c r="I7" s="180"/>
    </row>
    <row r="8" spans="1:9" ht="18.75" x14ac:dyDescent="0.3">
      <c r="A8" s="41"/>
      <c r="B8" s="41"/>
      <c r="C8" s="41"/>
      <c r="D8" s="41"/>
      <c r="E8" s="41"/>
      <c r="F8" s="41"/>
      <c r="G8" s="41"/>
      <c r="H8" s="180" t="s">
        <v>613</v>
      </c>
      <c r="I8" s="180"/>
    </row>
    <row r="9" spans="1:9" ht="18.75" x14ac:dyDescent="0.3">
      <c r="A9" s="41"/>
      <c r="B9" s="41"/>
      <c r="C9" s="41"/>
      <c r="D9" s="41"/>
      <c r="E9" s="41"/>
      <c r="F9" s="41"/>
      <c r="G9" s="41"/>
      <c r="H9" s="180" t="s">
        <v>614</v>
      </c>
      <c r="I9" s="180"/>
    </row>
    <row r="10" spans="1:9" ht="18.75" x14ac:dyDescent="0.3">
      <c r="A10" s="41"/>
      <c r="B10" s="41"/>
      <c r="C10" s="41"/>
      <c r="D10" s="41"/>
      <c r="E10" s="41"/>
      <c r="F10" s="41"/>
      <c r="G10" s="41"/>
      <c r="H10" s="180" t="s">
        <v>618</v>
      </c>
      <c r="I10" s="180"/>
    </row>
    <row r="11" spans="1:9" ht="18.75" x14ac:dyDescent="0.3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8.75" x14ac:dyDescent="0.3">
      <c r="A12" s="181" t="s">
        <v>619</v>
      </c>
      <c r="B12" s="182"/>
      <c r="C12" s="182"/>
      <c r="D12" s="182"/>
      <c r="E12" s="182"/>
      <c r="F12" s="182"/>
      <c r="G12" s="182"/>
      <c r="H12" s="182"/>
      <c r="I12" s="182"/>
    </row>
    <row r="13" spans="1:9" ht="18.75" x14ac:dyDescent="0.3">
      <c r="A13" s="181" t="s">
        <v>620</v>
      </c>
      <c r="B13" s="182"/>
      <c r="C13" s="182"/>
      <c r="D13" s="182"/>
      <c r="E13" s="182"/>
      <c r="F13" s="182"/>
      <c r="G13" s="182"/>
      <c r="H13" s="182"/>
      <c r="I13" s="182"/>
    </row>
    <row r="14" spans="1:9" ht="18.75" x14ac:dyDescent="0.3">
      <c r="A14" s="41"/>
      <c r="B14" s="41"/>
      <c r="C14" s="41"/>
      <c r="D14" s="41"/>
      <c r="E14" s="41"/>
      <c r="F14" s="41"/>
      <c r="G14" s="41"/>
      <c r="H14" s="183"/>
      <c r="I14" s="183"/>
    </row>
    <row r="15" spans="1:9" ht="18.75" x14ac:dyDescent="0.3">
      <c r="A15" s="41"/>
      <c r="B15" s="41"/>
      <c r="C15" s="41"/>
      <c r="D15" s="41"/>
      <c r="E15" s="41"/>
      <c r="F15" s="41"/>
      <c r="G15" s="41"/>
      <c r="H15" s="41"/>
      <c r="I15" s="42"/>
    </row>
    <row r="16" spans="1:9" ht="37.5" x14ac:dyDescent="0.25">
      <c r="A16" s="178" t="s">
        <v>621</v>
      </c>
      <c r="B16" s="178"/>
      <c r="C16" s="178"/>
      <c r="D16" s="178"/>
      <c r="E16" s="178"/>
      <c r="F16" s="178"/>
      <c r="G16" s="178"/>
      <c r="H16" s="43" t="s">
        <v>622</v>
      </c>
      <c r="I16" s="44" t="s">
        <v>623</v>
      </c>
    </row>
    <row r="17" spans="1:9" s="47" customFormat="1" ht="11.25" x14ac:dyDescent="0.2">
      <c r="A17" s="179">
        <v>1</v>
      </c>
      <c r="B17" s="179"/>
      <c r="C17" s="179"/>
      <c r="D17" s="179"/>
      <c r="E17" s="179"/>
      <c r="F17" s="179"/>
      <c r="G17" s="179"/>
      <c r="H17" s="45">
        <v>2</v>
      </c>
      <c r="I17" s="46">
        <v>3</v>
      </c>
    </row>
    <row r="18" spans="1:9" ht="56.25" x14ac:dyDescent="0.25">
      <c r="A18" s="48" t="s">
        <v>624</v>
      </c>
      <c r="B18" s="48" t="s">
        <v>625</v>
      </c>
      <c r="C18" s="48" t="s">
        <v>625</v>
      </c>
      <c r="D18" s="48" t="s">
        <v>625</v>
      </c>
      <c r="E18" s="48" t="s">
        <v>625</v>
      </c>
      <c r="F18" s="48" t="s">
        <v>626</v>
      </c>
      <c r="G18" s="48" t="s">
        <v>442</v>
      </c>
      <c r="H18" s="49" t="s">
        <v>627</v>
      </c>
      <c r="I18" s="50">
        <f>I19</f>
        <v>35790.885000000009</v>
      </c>
    </row>
    <row r="19" spans="1:9" ht="56.25" x14ac:dyDescent="0.25">
      <c r="A19" s="48" t="s">
        <v>624</v>
      </c>
      <c r="B19" s="48" t="s">
        <v>628</v>
      </c>
      <c r="C19" s="48" t="s">
        <v>625</v>
      </c>
      <c r="D19" s="48" t="s">
        <v>625</v>
      </c>
      <c r="E19" s="48" t="s">
        <v>625</v>
      </c>
      <c r="F19" s="48" t="s">
        <v>626</v>
      </c>
      <c r="G19" s="48" t="s">
        <v>442</v>
      </c>
      <c r="H19" s="49" t="s">
        <v>629</v>
      </c>
      <c r="I19" s="51">
        <f>I20+I24</f>
        <v>35790.885000000009</v>
      </c>
    </row>
    <row r="20" spans="1:9" ht="37.5" x14ac:dyDescent="0.25">
      <c r="A20" s="48" t="s">
        <v>624</v>
      </c>
      <c r="B20" s="48" t="s">
        <v>628</v>
      </c>
      <c r="C20" s="48" t="s">
        <v>625</v>
      </c>
      <c r="D20" s="48" t="s">
        <v>625</v>
      </c>
      <c r="E20" s="48" t="s">
        <v>625</v>
      </c>
      <c r="F20" s="48" t="s">
        <v>626</v>
      </c>
      <c r="G20" s="48" t="s">
        <v>362</v>
      </c>
      <c r="H20" s="52" t="s">
        <v>630</v>
      </c>
      <c r="I20" s="51">
        <f>I21</f>
        <v>-591871.80599999998</v>
      </c>
    </row>
    <row r="21" spans="1:9" ht="37.5" x14ac:dyDescent="0.25">
      <c r="A21" s="48" t="s">
        <v>624</v>
      </c>
      <c r="B21" s="48" t="s">
        <v>628</v>
      </c>
      <c r="C21" s="48" t="s">
        <v>631</v>
      </c>
      <c r="D21" s="48" t="s">
        <v>625</v>
      </c>
      <c r="E21" s="48" t="s">
        <v>625</v>
      </c>
      <c r="F21" s="48" t="s">
        <v>626</v>
      </c>
      <c r="G21" s="48" t="s">
        <v>362</v>
      </c>
      <c r="H21" s="52" t="s">
        <v>632</v>
      </c>
      <c r="I21" s="51">
        <f>I22</f>
        <v>-591871.80599999998</v>
      </c>
    </row>
    <row r="22" spans="1:9" ht="37.5" x14ac:dyDescent="0.25">
      <c r="A22" s="48" t="s">
        <v>624</v>
      </c>
      <c r="B22" s="48" t="s">
        <v>628</v>
      </c>
      <c r="C22" s="48" t="s">
        <v>631</v>
      </c>
      <c r="D22" s="48" t="s">
        <v>624</v>
      </c>
      <c r="E22" s="48" t="s">
        <v>625</v>
      </c>
      <c r="F22" s="48" t="s">
        <v>626</v>
      </c>
      <c r="G22" s="48" t="s">
        <v>633</v>
      </c>
      <c r="H22" s="52" t="s">
        <v>634</v>
      </c>
      <c r="I22" s="51">
        <f>I23</f>
        <v>-591871.80599999998</v>
      </c>
    </row>
    <row r="23" spans="1:9" ht="56.25" x14ac:dyDescent="0.25">
      <c r="A23" s="48" t="s">
        <v>624</v>
      </c>
      <c r="B23" s="48" t="s">
        <v>628</v>
      </c>
      <c r="C23" s="48" t="s">
        <v>631</v>
      </c>
      <c r="D23" s="48" t="s">
        <v>624</v>
      </c>
      <c r="E23" s="48" t="s">
        <v>628</v>
      </c>
      <c r="F23" s="48" t="s">
        <v>626</v>
      </c>
      <c r="G23" s="48" t="s">
        <v>633</v>
      </c>
      <c r="H23" s="52" t="s">
        <v>635</v>
      </c>
      <c r="I23" s="53">
        <v>-591871.80599999998</v>
      </c>
    </row>
    <row r="24" spans="1:9" ht="37.5" x14ac:dyDescent="0.25">
      <c r="A24" s="48" t="s">
        <v>624</v>
      </c>
      <c r="B24" s="48" t="s">
        <v>628</v>
      </c>
      <c r="C24" s="48" t="s">
        <v>625</v>
      </c>
      <c r="D24" s="48" t="s">
        <v>625</v>
      </c>
      <c r="E24" s="48" t="s">
        <v>625</v>
      </c>
      <c r="F24" s="48" t="s">
        <v>626</v>
      </c>
      <c r="G24" s="48" t="s">
        <v>86</v>
      </c>
      <c r="H24" s="52" t="s">
        <v>636</v>
      </c>
      <c r="I24" s="51">
        <f>I25</f>
        <v>627662.69099999999</v>
      </c>
    </row>
    <row r="25" spans="1:9" ht="37.5" x14ac:dyDescent="0.25">
      <c r="A25" s="48" t="s">
        <v>624</v>
      </c>
      <c r="B25" s="48" t="s">
        <v>628</v>
      </c>
      <c r="C25" s="48" t="s">
        <v>631</v>
      </c>
      <c r="D25" s="48" t="s">
        <v>625</v>
      </c>
      <c r="E25" s="48" t="s">
        <v>625</v>
      </c>
      <c r="F25" s="48" t="s">
        <v>626</v>
      </c>
      <c r="G25" s="48" t="s">
        <v>86</v>
      </c>
      <c r="H25" s="52" t="s">
        <v>637</v>
      </c>
      <c r="I25" s="51">
        <f>I26</f>
        <v>627662.69099999999</v>
      </c>
    </row>
    <row r="26" spans="1:9" ht="37.5" x14ac:dyDescent="0.25">
      <c r="A26" s="48" t="s">
        <v>624</v>
      </c>
      <c r="B26" s="48" t="s">
        <v>628</v>
      </c>
      <c r="C26" s="48" t="s">
        <v>631</v>
      </c>
      <c r="D26" s="48" t="s">
        <v>624</v>
      </c>
      <c r="E26" s="48" t="s">
        <v>625</v>
      </c>
      <c r="F26" s="48" t="s">
        <v>626</v>
      </c>
      <c r="G26" s="48" t="s">
        <v>638</v>
      </c>
      <c r="H26" s="52" t="s">
        <v>639</v>
      </c>
      <c r="I26" s="51">
        <f>I27</f>
        <v>627662.69099999999</v>
      </c>
    </row>
    <row r="27" spans="1:9" ht="56.25" x14ac:dyDescent="0.25">
      <c r="A27" s="48" t="s">
        <v>624</v>
      </c>
      <c r="B27" s="48" t="s">
        <v>628</v>
      </c>
      <c r="C27" s="48" t="s">
        <v>631</v>
      </c>
      <c r="D27" s="48" t="s">
        <v>624</v>
      </c>
      <c r="E27" s="48" t="s">
        <v>628</v>
      </c>
      <c r="F27" s="48" t="s">
        <v>626</v>
      </c>
      <c r="G27" s="48" t="s">
        <v>638</v>
      </c>
      <c r="H27" s="52" t="s">
        <v>640</v>
      </c>
      <c r="I27" s="51">
        <v>627662.69099999999</v>
      </c>
    </row>
    <row r="28" spans="1:9" ht="56.25" hidden="1" x14ac:dyDescent="0.25">
      <c r="A28" s="54" t="s">
        <v>624</v>
      </c>
      <c r="B28" s="54" t="s">
        <v>641</v>
      </c>
      <c r="C28" s="54" t="s">
        <v>625</v>
      </c>
      <c r="D28" s="54" t="s">
        <v>625</v>
      </c>
      <c r="E28" s="54" t="s">
        <v>625</v>
      </c>
      <c r="F28" s="54" t="s">
        <v>626</v>
      </c>
      <c r="G28" s="54" t="s">
        <v>442</v>
      </c>
      <c r="H28" s="55" t="s">
        <v>642</v>
      </c>
      <c r="I28" s="56">
        <v>0</v>
      </c>
    </row>
    <row r="29" spans="1:9" ht="56.25" hidden="1" x14ac:dyDescent="0.25">
      <c r="A29" s="54" t="s">
        <v>624</v>
      </c>
      <c r="B29" s="54" t="s">
        <v>641</v>
      </c>
      <c r="C29" s="54" t="s">
        <v>643</v>
      </c>
      <c r="D29" s="54" t="s">
        <v>625</v>
      </c>
      <c r="E29" s="54" t="s">
        <v>625</v>
      </c>
      <c r="F29" s="54" t="s">
        <v>626</v>
      </c>
      <c r="G29" s="54" t="s">
        <v>442</v>
      </c>
      <c r="H29" s="57" t="s">
        <v>644</v>
      </c>
      <c r="I29" s="56">
        <v>0</v>
      </c>
    </row>
    <row r="30" spans="1:9" ht="206.25" hidden="1" x14ac:dyDescent="0.25">
      <c r="A30" s="54" t="s">
        <v>624</v>
      </c>
      <c r="B30" s="54" t="s">
        <v>641</v>
      </c>
      <c r="C30" s="54" t="s">
        <v>643</v>
      </c>
      <c r="D30" s="54" t="s">
        <v>625</v>
      </c>
      <c r="E30" s="54" t="s">
        <v>625</v>
      </c>
      <c r="F30" s="54" t="s">
        <v>626</v>
      </c>
      <c r="G30" s="54" t="s">
        <v>39</v>
      </c>
      <c r="H30" s="57" t="s">
        <v>645</v>
      </c>
      <c r="I30" s="56">
        <v>0</v>
      </c>
    </row>
    <row r="31" spans="1:9" ht="187.5" hidden="1" x14ac:dyDescent="0.25">
      <c r="A31" s="54" t="s">
        <v>624</v>
      </c>
      <c r="B31" s="54" t="s">
        <v>641</v>
      </c>
      <c r="C31" s="54" t="s">
        <v>643</v>
      </c>
      <c r="D31" s="54" t="s">
        <v>625</v>
      </c>
      <c r="E31" s="54" t="s">
        <v>628</v>
      </c>
      <c r="F31" s="54" t="s">
        <v>626</v>
      </c>
      <c r="G31" s="54" t="s">
        <v>646</v>
      </c>
      <c r="H31" s="57" t="s">
        <v>647</v>
      </c>
      <c r="I31" s="56">
        <v>0</v>
      </c>
    </row>
    <row r="32" spans="1:9" ht="56.25" hidden="1" x14ac:dyDescent="0.25">
      <c r="A32" s="54" t="s">
        <v>624</v>
      </c>
      <c r="B32" s="54" t="s">
        <v>641</v>
      </c>
      <c r="C32" s="54" t="s">
        <v>628</v>
      </c>
      <c r="D32" s="54" t="s">
        <v>625</v>
      </c>
      <c r="E32" s="54" t="s">
        <v>625</v>
      </c>
      <c r="F32" s="54" t="s">
        <v>626</v>
      </c>
      <c r="G32" s="54" t="s">
        <v>442</v>
      </c>
      <c r="H32" s="57" t="s">
        <v>648</v>
      </c>
      <c r="I32" s="56">
        <v>0</v>
      </c>
    </row>
    <row r="33" spans="1:9" ht="56.25" hidden="1" x14ac:dyDescent="0.25">
      <c r="A33" s="54" t="s">
        <v>624</v>
      </c>
      <c r="B33" s="54" t="s">
        <v>641</v>
      </c>
      <c r="C33" s="54" t="s">
        <v>628</v>
      </c>
      <c r="D33" s="54" t="s">
        <v>625</v>
      </c>
      <c r="E33" s="54" t="s">
        <v>625</v>
      </c>
      <c r="F33" s="54" t="s">
        <v>626</v>
      </c>
      <c r="G33" s="54" t="s">
        <v>86</v>
      </c>
      <c r="H33" s="57" t="s">
        <v>649</v>
      </c>
      <c r="I33" s="56">
        <v>0</v>
      </c>
    </row>
    <row r="34" spans="1:9" ht="93.75" hidden="1" x14ac:dyDescent="0.25">
      <c r="A34" s="54" t="s">
        <v>624</v>
      </c>
      <c r="B34" s="54" t="s">
        <v>641</v>
      </c>
      <c r="C34" s="54" t="s">
        <v>628</v>
      </c>
      <c r="D34" s="54" t="s">
        <v>624</v>
      </c>
      <c r="E34" s="54" t="s">
        <v>628</v>
      </c>
      <c r="F34" s="54" t="s">
        <v>626</v>
      </c>
      <c r="G34" s="54" t="s">
        <v>650</v>
      </c>
      <c r="H34" s="57" t="s">
        <v>651</v>
      </c>
      <c r="I34" s="58"/>
    </row>
    <row r="35" spans="1:9" ht="18" x14ac:dyDescent="0.25">
      <c r="A35" s="59"/>
      <c r="B35" s="59"/>
      <c r="C35" s="59"/>
      <c r="D35" s="59"/>
      <c r="E35" s="59"/>
      <c r="F35" s="59"/>
      <c r="G35" s="59"/>
      <c r="H35" s="60"/>
      <c r="I35" s="61"/>
    </row>
    <row r="36" spans="1:9" x14ac:dyDescent="0.25">
      <c r="A36" s="62"/>
      <c r="B36" s="62"/>
      <c r="C36" s="62"/>
      <c r="D36" s="62"/>
      <c r="E36" s="62"/>
      <c r="F36" s="62"/>
      <c r="G36" s="62"/>
      <c r="H36" s="63"/>
      <c r="I36" s="64"/>
    </row>
  </sheetData>
  <mergeCells count="14">
    <mergeCell ref="H7:I7"/>
    <mergeCell ref="H1:I1"/>
    <mergeCell ref="H2:I2"/>
    <mergeCell ref="H3:I3"/>
    <mergeCell ref="H4:I4"/>
    <mergeCell ref="H6:I6"/>
    <mergeCell ref="A16:G16"/>
    <mergeCell ref="A17:G17"/>
    <mergeCell ref="H8:I8"/>
    <mergeCell ref="H9:I9"/>
    <mergeCell ref="H10:I10"/>
    <mergeCell ref="A12:I12"/>
    <mergeCell ref="A13:I13"/>
    <mergeCell ref="H14:I14"/>
  </mergeCells>
  <pageMargins left="0.7" right="0.7" top="0.75" bottom="0.75" header="0.3" footer="0.3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L23" sqref="L23"/>
    </sheetView>
  </sheetViews>
  <sheetFormatPr defaultRowHeight="15" x14ac:dyDescent="0.25"/>
  <cols>
    <col min="1" max="1" width="5.85546875" style="1" customWidth="1"/>
    <col min="2" max="2" width="6.7109375" style="1" customWidth="1"/>
    <col min="3" max="3" width="7" style="1" customWidth="1"/>
    <col min="4" max="4" width="5.42578125" style="1" customWidth="1"/>
    <col min="5" max="5" width="5.85546875" style="1" customWidth="1"/>
    <col min="6" max="6" width="6.85546875" style="1" customWidth="1"/>
    <col min="7" max="7" width="5.42578125" style="1" customWidth="1"/>
    <col min="8" max="8" width="49.5703125" style="1" customWidth="1"/>
    <col min="9" max="9" width="18" style="1" customWidth="1"/>
    <col min="10" max="10" width="17.140625" style="1" customWidth="1"/>
    <col min="11" max="11" width="16.5703125" style="1" customWidth="1"/>
    <col min="12" max="256" width="8.85546875" style="1"/>
    <col min="257" max="257" width="5.85546875" style="1" customWidth="1"/>
    <col min="258" max="258" width="6.7109375" style="1" customWidth="1"/>
    <col min="259" max="259" width="7" style="1" customWidth="1"/>
    <col min="260" max="260" width="5.42578125" style="1" customWidth="1"/>
    <col min="261" max="261" width="5.85546875" style="1" customWidth="1"/>
    <col min="262" max="262" width="6.85546875" style="1" customWidth="1"/>
    <col min="263" max="263" width="5.42578125" style="1" customWidth="1"/>
    <col min="264" max="264" width="49.5703125" style="1" customWidth="1"/>
    <col min="265" max="265" width="18" style="1" customWidth="1"/>
    <col min="266" max="266" width="17.140625" style="1" customWidth="1"/>
    <col min="267" max="267" width="16.5703125" style="1" customWidth="1"/>
    <col min="268" max="512" width="8.85546875" style="1"/>
    <col min="513" max="513" width="5.85546875" style="1" customWidth="1"/>
    <col min="514" max="514" width="6.7109375" style="1" customWidth="1"/>
    <col min="515" max="515" width="7" style="1" customWidth="1"/>
    <col min="516" max="516" width="5.42578125" style="1" customWidth="1"/>
    <col min="517" max="517" width="5.85546875" style="1" customWidth="1"/>
    <col min="518" max="518" width="6.85546875" style="1" customWidth="1"/>
    <col min="519" max="519" width="5.42578125" style="1" customWidth="1"/>
    <col min="520" max="520" width="49.5703125" style="1" customWidth="1"/>
    <col min="521" max="521" width="18" style="1" customWidth="1"/>
    <col min="522" max="522" width="17.140625" style="1" customWidth="1"/>
    <col min="523" max="523" width="16.5703125" style="1" customWidth="1"/>
    <col min="524" max="768" width="8.85546875" style="1"/>
    <col min="769" max="769" width="5.85546875" style="1" customWidth="1"/>
    <col min="770" max="770" width="6.7109375" style="1" customWidth="1"/>
    <col min="771" max="771" width="7" style="1" customWidth="1"/>
    <col min="772" max="772" width="5.42578125" style="1" customWidth="1"/>
    <col min="773" max="773" width="5.85546875" style="1" customWidth="1"/>
    <col min="774" max="774" width="6.85546875" style="1" customWidth="1"/>
    <col min="775" max="775" width="5.42578125" style="1" customWidth="1"/>
    <col min="776" max="776" width="49.5703125" style="1" customWidth="1"/>
    <col min="777" max="777" width="18" style="1" customWidth="1"/>
    <col min="778" max="778" width="17.140625" style="1" customWidth="1"/>
    <col min="779" max="779" width="16.5703125" style="1" customWidth="1"/>
    <col min="780" max="1024" width="8.85546875" style="1"/>
    <col min="1025" max="1025" width="5.85546875" style="1" customWidth="1"/>
    <col min="1026" max="1026" width="6.7109375" style="1" customWidth="1"/>
    <col min="1027" max="1027" width="7" style="1" customWidth="1"/>
    <col min="1028" max="1028" width="5.42578125" style="1" customWidth="1"/>
    <col min="1029" max="1029" width="5.85546875" style="1" customWidth="1"/>
    <col min="1030" max="1030" width="6.85546875" style="1" customWidth="1"/>
    <col min="1031" max="1031" width="5.42578125" style="1" customWidth="1"/>
    <col min="1032" max="1032" width="49.5703125" style="1" customWidth="1"/>
    <col min="1033" max="1033" width="18" style="1" customWidth="1"/>
    <col min="1034" max="1034" width="17.140625" style="1" customWidth="1"/>
    <col min="1035" max="1035" width="16.5703125" style="1" customWidth="1"/>
    <col min="1036" max="1280" width="8.85546875" style="1"/>
    <col min="1281" max="1281" width="5.85546875" style="1" customWidth="1"/>
    <col min="1282" max="1282" width="6.7109375" style="1" customWidth="1"/>
    <col min="1283" max="1283" width="7" style="1" customWidth="1"/>
    <col min="1284" max="1284" width="5.42578125" style="1" customWidth="1"/>
    <col min="1285" max="1285" width="5.85546875" style="1" customWidth="1"/>
    <col min="1286" max="1286" width="6.85546875" style="1" customWidth="1"/>
    <col min="1287" max="1287" width="5.42578125" style="1" customWidth="1"/>
    <col min="1288" max="1288" width="49.5703125" style="1" customWidth="1"/>
    <col min="1289" max="1289" width="18" style="1" customWidth="1"/>
    <col min="1290" max="1290" width="17.140625" style="1" customWidth="1"/>
    <col min="1291" max="1291" width="16.5703125" style="1" customWidth="1"/>
    <col min="1292" max="1536" width="8.85546875" style="1"/>
    <col min="1537" max="1537" width="5.85546875" style="1" customWidth="1"/>
    <col min="1538" max="1538" width="6.7109375" style="1" customWidth="1"/>
    <col min="1539" max="1539" width="7" style="1" customWidth="1"/>
    <col min="1540" max="1540" width="5.42578125" style="1" customWidth="1"/>
    <col min="1541" max="1541" width="5.85546875" style="1" customWidth="1"/>
    <col min="1542" max="1542" width="6.85546875" style="1" customWidth="1"/>
    <col min="1543" max="1543" width="5.42578125" style="1" customWidth="1"/>
    <col min="1544" max="1544" width="49.5703125" style="1" customWidth="1"/>
    <col min="1545" max="1545" width="18" style="1" customWidth="1"/>
    <col min="1546" max="1546" width="17.140625" style="1" customWidth="1"/>
    <col min="1547" max="1547" width="16.5703125" style="1" customWidth="1"/>
    <col min="1548" max="1792" width="8.85546875" style="1"/>
    <col min="1793" max="1793" width="5.85546875" style="1" customWidth="1"/>
    <col min="1794" max="1794" width="6.7109375" style="1" customWidth="1"/>
    <col min="1795" max="1795" width="7" style="1" customWidth="1"/>
    <col min="1796" max="1796" width="5.42578125" style="1" customWidth="1"/>
    <col min="1797" max="1797" width="5.85546875" style="1" customWidth="1"/>
    <col min="1798" max="1798" width="6.85546875" style="1" customWidth="1"/>
    <col min="1799" max="1799" width="5.42578125" style="1" customWidth="1"/>
    <col min="1800" max="1800" width="49.5703125" style="1" customWidth="1"/>
    <col min="1801" max="1801" width="18" style="1" customWidth="1"/>
    <col min="1802" max="1802" width="17.140625" style="1" customWidth="1"/>
    <col min="1803" max="1803" width="16.5703125" style="1" customWidth="1"/>
    <col min="1804" max="2048" width="8.85546875" style="1"/>
    <col min="2049" max="2049" width="5.85546875" style="1" customWidth="1"/>
    <col min="2050" max="2050" width="6.7109375" style="1" customWidth="1"/>
    <col min="2051" max="2051" width="7" style="1" customWidth="1"/>
    <col min="2052" max="2052" width="5.42578125" style="1" customWidth="1"/>
    <col min="2053" max="2053" width="5.85546875" style="1" customWidth="1"/>
    <col min="2054" max="2054" width="6.85546875" style="1" customWidth="1"/>
    <col min="2055" max="2055" width="5.42578125" style="1" customWidth="1"/>
    <col min="2056" max="2056" width="49.5703125" style="1" customWidth="1"/>
    <col min="2057" max="2057" width="18" style="1" customWidth="1"/>
    <col min="2058" max="2058" width="17.140625" style="1" customWidth="1"/>
    <col min="2059" max="2059" width="16.5703125" style="1" customWidth="1"/>
    <col min="2060" max="2304" width="8.85546875" style="1"/>
    <col min="2305" max="2305" width="5.85546875" style="1" customWidth="1"/>
    <col min="2306" max="2306" width="6.7109375" style="1" customWidth="1"/>
    <col min="2307" max="2307" width="7" style="1" customWidth="1"/>
    <col min="2308" max="2308" width="5.42578125" style="1" customWidth="1"/>
    <col min="2309" max="2309" width="5.85546875" style="1" customWidth="1"/>
    <col min="2310" max="2310" width="6.85546875" style="1" customWidth="1"/>
    <col min="2311" max="2311" width="5.42578125" style="1" customWidth="1"/>
    <col min="2312" max="2312" width="49.5703125" style="1" customWidth="1"/>
    <col min="2313" max="2313" width="18" style="1" customWidth="1"/>
    <col min="2314" max="2314" width="17.140625" style="1" customWidth="1"/>
    <col min="2315" max="2315" width="16.5703125" style="1" customWidth="1"/>
    <col min="2316" max="2560" width="8.85546875" style="1"/>
    <col min="2561" max="2561" width="5.85546875" style="1" customWidth="1"/>
    <col min="2562" max="2562" width="6.7109375" style="1" customWidth="1"/>
    <col min="2563" max="2563" width="7" style="1" customWidth="1"/>
    <col min="2564" max="2564" width="5.42578125" style="1" customWidth="1"/>
    <col min="2565" max="2565" width="5.85546875" style="1" customWidth="1"/>
    <col min="2566" max="2566" width="6.85546875" style="1" customWidth="1"/>
    <col min="2567" max="2567" width="5.42578125" style="1" customWidth="1"/>
    <col min="2568" max="2568" width="49.5703125" style="1" customWidth="1"/>
    <col min="2569" max="2569" width="18" style="1" customWidth="1"/>
    <col min="2570" max="2570" width="17.140625" style="1" customWidth="1"/>
    <col min="2571" max="2571" width="16.5703125" style="1" customWidth="1"/>
    <col min="2572" max="2816" width="8.85546875" style="1"/>
    <col min="2817" max="2817" width="5.85546875" style="1" customWidth="1"/>
    <col min="2818" max="2818" width="6.7109375" style="1" customWidth="1"/>
    <col min="2819" max="2819" width="7" style="1" customWidth="1"/>
    <col min="2820" max="2820" width="5.42578125" style="1" customWidth="1"/>
    <col min="2821" max="2821" width="5.85546875" style="1" customWidth="1"/>
    <col min="2822" max="2822" width="6.85546875" style="1" customWidth="1"/>
    <col min="2823" max="2823" width="5.42578125" style="1" customWidth="1"/>
    <col min="2824" max="2824" width="49.5703125" style="1" customWidth="1"/>
    <col min="2825" max="2825" width="18" style="1" customWidth="1"/>
    <col min="2826" max="2826" width="17.140625" style="1" customWidth="1"/>
    <col min="2827" max="2827" width="16.5703125" style="1" customWidth="1"/>
    <col min="2828" max="3072" width="8.85546875" style="1"/>
    <col min="3073" max="3073" width="5.85546875" style="1" customWidth="1"/>
    <col min="3074" max="3074" width="6.7109375" style="1" customWidth="1"/>
    <col min="3075" max="3075" width="7" style="1" customWidth="1"/>
    <col min="3076" max="3076" width="5.42578125" style="1" customWidth="1"/>
    <col min="3077" max="3077" width="5.85546875" style="1" customWidth="1"/>
    <col min="3078" max="3078" width="6.85546875" style="1" customWidth="1"/>
    <col min="3079" max="3079" width="5.42578125" style="1" customWidth="1"/>
    <col min="3080" max="3080" width="49.5703125" style="1" customWidth="1"/>
    <col min="3081" max="3081" width="18" style="1" customWidth="1"/>
    <col min="3082" max="3082" width="17.140625" style="1" customWidth="1"/>
    <col min="3083" max="3083" width="16.5703125" style="1" customWidth="1"/>
    <col min="3084" max="3328" width="8.85546875" style="1"/>
    <col min="3329" max="3329" width="5.85546875" style="1" customWidth="1"/>
    <col min="3330" max="3330" width="6.7109375" style="1" customWidth="1"/>
    <col min="3331" max="3331" width="7" style="1" customWidth="1"/>
    <col min="3332" max="3332" width="5.42578125" style="1" customWidth="1"/>
    <col min="3333" max="3333" width="5.85546875" style="1" customWidth="1"/>
    <col min="3334" max="3334" width="6.85546875" style="1" customWidth="1"/>
    <col min="3335" max="3335" width="5.42578125" style="1" customWidth="1"/>
    <col min="3336" max="3336" width="49.5703125" style="1" customWidth="1"/>
    <col min="3337" max="3337" width="18" style="1" customWidth="1"/>
    <col min="3338" max="3338" width="17.140625" style="1" customWidth="1"/>
    <col min="3339" max="3339" width="16.5703125" style="1" customWidth="1"/>
    <col min="3340" max="3584" width="8.85546875" style="1"/>
    <col min="3585" max="3585" width="5.85546875" style="1" customWidth="1"/>
    <col min="3586" max="3586" width="6.7109375" style="1" customWidth="1"/>
    <col min="3587" max="3587" width="7" style="1" customWidth="1"/>
    <col min="3588" max="3588" width="5.42578125" style="1" customWidth="1"/>
    <col min="3589" max="3589" width="5.85546875" style="1" customWidth="1"/>
    <col min="3590" max="3590" width="6.85546875" style="1" customWidth="1"/>
    <col min="3591" max="3591" width="5.42578125" style="1" customWidth="1"/>
    <col min="3592" max="3592" width="49.5703125" style="1" customWidth="1"/>
    <col min="3593" max="3593" width="18" style="1" customWidth="1"/>
    <col min="3594" max="3594" width="17.140625" style="1" customWidth="1"/>
    <col min="3595" max="3595" width="16.5703125" style="1" customWidth="1"/>
    <col min="3596" max="3840" width="8.85546875" style="1"/>
    <col min="3841" max="3841" width="5.85546875" style="1" customWidth="1"/>
    <col min="3842" max="3842" width="6.7109375" style="1" customWidth="1"/>
    <col min="3843" max="3843" width="7" style="1" customWidth="1"/>
    <col min="3844" max="3844" width="5.42578125" style="1" customWidth="1"/>
    <col min="3845" max="3845" width="5.85546875" style="1" customWidth="1"/>
    <col min="3846" max="3846" width="6.85546875" style="1" customWidth="1"/>
    <col min="3847" max="3847" width="5.42578125" style="1" customWidth="1"/>
    <col min="3848" max="3848" width="49.5703125" style="1" customWidth="1"/>
    <col min="3849" max="3849" width="18" style="1" customWidth="1"/>
    <col min="3850" max="3850" width="17.140625" style="1" customWidth="1"/>
    <col min="3851" max="3851" width="16.5703125" style="1" customWidth="1"/>
    <col min="3852" max="4096" width="8.85546875" style="1"/>
    <col min="4097" max="4097" width="5.85546875" style="1" customWidth="1"/>
    <col min="4098" max="4098" width="6.7109375" style="1" customWidth="1"/>
    <col min="4099" max="4099" width="7" style="1" customWidth="1"/>
    <col min="4100" max="4100" width="5.42578125" style="1" customWidth="1"/>
    <col min="4101" max="4101" width="5.85546875" style="1" customWidth="1"/>
    <col min="4102" max="4102" width="6.85546875" style="1" customWidth="1"/>
    <col min="4103" max="4103" width="5.42578125" style="1" customWidth="1"/>
    <col min="4104" max="4104" width="49.5703125" style="1" customWidth="1"/>
    <col min="4105" max="4105" width="18" style="1" customWidth="1"/>
    <col min="4106" max="4106" width="17.140625" style="1" customWidth="1"/>
    <col min="4107" max="4107" width="16.5703125" style="1" customWidth="1"/>
    <col min="4108" max="4352" width="8.85546875" style="1"/>
    <col min="4353" max="4353" width="5.85546875" style="1" customWidth="1"/>
    <col min="4354" max="4354" width="6.7109375" style="1" customWidth="1"/>
    <col min="4355" max="4355" width="7" style="1" customWidth="1"/>
    <col min="4356" max="4356" width="5.42578125" style="1" customWidth="1"/>
    <col min="4357" max="4357" width="5.85546875" style="1" customWidth="1"/>
    <col min="4358" max="4358" width="6.85546875" style="1" customWidth="1"/>
    <col min="4359" max="4359" width="5.42578125" style="1" customWidth="1"/>
    <col min="4360" max="4360" width="49.5703125" style="1" customWidth="1"/>
    <col min="4361" max="4361" width="18" style="1" customWidth="1"/>
    <col min="4362" max="4362" width="17.140625" style="1" customWidth="1"/>
    <col min="4363" max="4363" width="16.5703125" style="1" customWidth="1"/>
    <col min="4364" max="4608" width="8.85546875" style="1"/>
    <col min="4609" max="4609" width="5.85546875" style="1" customWidth="1"/>
    <col min="4610" max="4610" width="6.7109375" style="1" customWidth="1"/>
    <col min="4611" max="4611" width="7" style="1" customWidth="1"/>
    <col min="4612" max="4612" width="5.42578125" style="1" customWidth="1"/>
    <col min="4613" max="4613" width="5.85546875" style="1" customWidth="1"/>
    <col min="4614" max="4614" width="6.85546875" style="1" customWidth="1"/>
    <col min="4615" max="4615" width="5.42578125" style="1" customWidth="1"/>
    <col min="4616" max="4616" width="49.5703125" style="1" customWidth="1"/>
    <col min="4617" max="4617" width="18" style="1" customWidth="1"/>
    <col min="4618" max="4618" width="17.140625" style="1" customWidth="1"/>
    <col min="4619" max="4619" width="16.5703125" style="1" customWidth="1"/>
    <col min="4620" max="4864" width="8.85546875" style="1"/>
    <col min="4865" max="4865" width="5.85546875" style="1" customWidth="1"/>
    <col min="4866" max="4866" width="6.7109375" style="1" customWidth="1"/>
    <col min="4867" max="4867" width="7" style="1" customWidth="1"/>
    <col min="4868" max="4868" width="5.42578125" style="1" customWidth="1"/>
    <col min="4869" max="4869" width="5.85546875" style="1" customWidth="1"/>
    <col min="4870" max="4870" width="6.85546875" style="1" customWidth="1"/>
    <col min="4871" max="4871" width="5.42578125" style="1" customWidth="1"/>
    <col min="4872" max="4872" width="49.5703125" style="1" customWidth="1"/>
    <col min="4873" max="4873" width="18" style="1" customWidth="1"/>
    <col min="4874" max="4874" width="17.140625" style="1" customWidth="1"/>
    <col min="4875" max="4875" width="16.5703125" style="1" customWidth="1"/>
    <col min="4876" max="5120" width="8.85546875" style="1"/>
    <col min="5121" max="5121" width="5.85546875" style="1" customWidth="1"/>
    <col min="5122" max="5122" width="6.7109375" style="1" customWidth="1"/>
    <col min="5123" max="5123" width="7" style="1" customWidth="1"/>
    <col min="5124" max="5124" width="5.42578125" style="1" customWidth="1"/>
    <col min="5125" max="5125" width="5.85546875" style="1" customWidth="1"/>
    <col min="5126" max="5126" width="6.85546875" style="1" customWidth="1"/>
    <col min="5127" max="5127" width="5.42578125" style="1" customWidth="1"/>
    <col min="5128" max="5128" width="49.5703125" style="1" customWidth="1"/>
    <col min="5129" max="5129" width="18" style="1" customWidth="1"/>
    <col min="5130" max="5130" width="17.140625" style="1" customWidth="1"/>
    <col min="5131" max="5131" width="16.5703125" style="1" customWidth="1"/>
    <col min="5132" max="5376" width="8.85546875" style="1"/>
    <col min="5377" max="5377" width="5.85546875" style="1" customWidth="1"/>
    <col min="5378" max="5378" width="6.7109375" style="1" customWidth="1"/>
    <col min="5379" max="5379" width="7" style="1" customWidth="1"/>
    <col min="5380" max="5380" width="5.42578125" style="1" customWidth="1"/>
    <col min="5381" max="5381" width="5.85546875" style="1" customWidth="1"/>
    <col min="5382" max="5382" width="6.85546875" style="1" customWidth="1"/>
    <col min="5383" max="5383" width="5.42578125" style="1" customWidth="1"/>
    <col min="5384" max="5384" width="49.5703125" style="1" customWidth="1"/>
    <col min="5385" max="5385" width="18" style="1" customWidth="1"/>
    <col min="5386" max="5386" width="17.140625" style="1" customWidth="1"/>
    <col min="5387" max="5387" width="16.5703125" style="1" customWidth="1"/>
    <col min="5388" max="5632" width="8.85546875" style="1"/>
    <col min="5633" max="5633" width="5.85546875" style="1" customWidth="1"/>
    <col min="5634" max="5634" width="6.7109375" style="1" customWidth="1"/>
    <col min="5635" max="5635" width="7" style="1" customWidth="1"/>
    <col min="5636" max="5636" width="5.42578125" style="1" customWidth="1"/>
    <col min="5637" max="5637" width="5.85546875" style="1" customWidth="1"/>
    <col min="5638" max="5638" width="6.85546875" style="1" customWidth="1"/>
    <col min="5639" max="5639" width="5.42578125" style="1" customWidth="1"/>
    <col min="5640" max="5640" width="49.5703125" style="1" customWidth="1"/>
    <col min="5641" max="5641" width="18" style="1" customWidth="1"/>
    <col min="5642" max="5642" width="17.140625" style="1" customWidth="1"/>
    <col min="5643" max="5643" width="16.5703125" style="1" customWidth="1"/>
    <col min="5644" max="5888" width="8.85546875" style="1"/>
    <col min="5889" max="5889" width="5.85546875" style="1" customWidth="1"/>
    <col min="5890" max="5890" width="6.7109375" style="1" customWidth="1"/>
    <col min="5891" max="5891" width="7" style="1" customWidth="1"/>
    <col min="5892" max="5892" width="5.42578125" style="1" customWidth="1"/>
    <col min="5893" max="5893" width="5.85546875" style="1" customWidth="1"/>
    <col min="5894" max="5894" width="6.85546875" style="1" customWidth="1"/>
    <col min="5895" max="5895" width="5.42578125" style="1" customWidth="1"/>
    <col min="5896" max="5896" width="49.5703125" style="1" customWidth="1"/>
    <col min="5897" max="5897" width="18" style="1" customWidth="1"/>
    <col min="5898" max="5898" width="17.140625" style="1" customWidth="1"/>
    <col min="5899" max="5899" width="16.5703125" style="1" customWidth="1"/>
    <col min="5900" max="6144" width="8.85546875" style="1"/>
    <col min="6145" max="6145" width="5.85546875" style="1" customWidth="1"/>
    <col min="6146" max="6146" width="6.7109375" style="1" customWidth="1"/>
    <col min="6147" max="6147" width="7" style="1" customWidth="1"/>
    <col min="6148" max="6148" width="5.42578125" style="1" customWidth="1"/>
    <col min="6149" max="6149" width="5.85546875" style="1" customWidth="1"/>
    <col min="6150" max="6150" width="6.85546875" style="1" customWidth="1"/>
    <col min="6151" max="6151" width="5.42578125" style="1" customWidth="1"/>
    <col min="6152" max="6152" width="49.5703125" style="1" customWidth="1"/>
    <col min="6153" max="6153" width="18" style="1" customWidth="1"/>
    <col min="6154" max="6154" width="17.140625" style="1" customWidth="1"/>
    <col min="6155" max="6155" width="16.5703125" style="1" customWidth="1"/>
    <col min="6156" max="6400" width="8.85546875" style="1"/>
    <col min="6401" max="6401" width="5.85546875" style="1" customWidth="1"/>
    <col min="6402" max="6402" width="6.7109375" style="1" customWidth="1"/>
    <col min="6403" max="6403" width="7" style="1" customWidth="1"/>
    <col min="6404" max="6404" width="5.42578125" style="1" customWidth="1"/>
    <col min="6405" max="6405" width="5.85546875" style="1" customWidth="1"/>
    <col min="6406" max="6406" width="6.85546875" style="1" customWidth="1"/>
    <col min="6407" max="6407" width="5.42578125" style="1" customWidth="1"/>
    <col min="6408" max="6408" width="49.5703125" style="1" customWidth="1"/>
    <col min="6409" max="6409" width="18" style="1" customWidth="1"/>
    <col min="6410" max="6410" width="17.140625" style="1" customWidth="1"/>
    <col min="6411" max="6411" width="16.5703125" style="1" customWidth="1"/>
    <col min="6412" max="6656" width="8.85546875" style="1"/>
    <col min="6657" max="6657" width="5.85546875" style="1" customWidth="1"/>
    <col min="6658" max="6658" width="6.7109375" style="1" customWidth="1"/>
    <col min="6659" max="6659" width="7" style="1" customWidth="1"/>
    <col min="6660" max="6660" width="5.42578125" style="1" customWidth="1"/>
    <col min="6661" max="6661" width="5.85546875" style="1" customWidth="1"/>
    <col min="6662" max="6662" width="6.85546875" style="1" customWidth="1"/>
    <col min="6663" max="6663" width="5.42578125" style="1" customWidth="1"/>
    <col min="6664" max="6664" width="49.5703125" style="1" customWidth="1"/>
    <col min="6665" max="6665" width="18" style="1" customWidth="1"/>
    <col min="6666" max="6666" width="17.140625" style="1" customWidth="1"/>
    <col min="6667" max="6667" width="16.5703125" style="1" customWidth="1"/>
    <col min="6668" max="6912" width="8.85546875" style="1"/>
    <col min="6913" max="6913" width="5.85546875" style="1" customWidth="1"/>
    <col min="6914" max="6914" width="6.7109375" style="1" customWidth="1"/>
    <col min="6915" max="6915" width="7" style="1" customWidth="1"/>
    <col min="6916" max="6916" width="5.42578125" style="1" customWidth="1"/>
    <col min="6917" max="6917" width="5.85546875" style="1" customWidth="1"/>
    <col min="6918" max="6918" width="6.85546875" style="1" customWidth="1"/>
    <col min="6919" max="6919" width="5.42578125" style="1" customWidth="1"/>
    <col min="6920" max="6920" width="49.5703125" style="1" customWidth="1"/>
    <col min="6921" max="6921" width="18" style="1" customWidth="1"/>
    <col min="6922" max="6922" width="17.140625" style="1" customWidth="1"/>
    <col min="6923" max="6923" width="16.5703125" style="1" customWidth="1"/>
    <col min="6924" max="7168" width="8.85546875" style="1"/>
    <col min="7169" max="7169" width="5.85546875" style="1" customWidth="1"/>
    <col min="7170" max="7170" width="6.7109375" style="1" customWidth="1"/>
    <col min="7171" max="7171" width="7" style="1" customWidth="1"/>
    <col min="7172" max="7172" width="5.42578125" style="1" customWidth="1"/>
    <col min="7173" max="7173" width="5.85546875" style="1" customWidth="1"/>
    <col min="7174" max="7174" width="6.85546875" style="1" customWidth="1"/>
    <col min="7175" max="7175" width="5.42578125" style="1" customWidth="1"/>
    <col min="7176" max="7176" width="49.5703125" style="1" customWidth="1"/>
    <col min="7177" max="7177" width="18" style="1" customWidth="1"/>
    <col min="7178" max="7178" width="17.140625" style="1" customWidth="1"/>
    <col min="7179" max="7179" width="16.5703125" style="1" customWidth="1"/>
    <col min="7180" max="7424" width="8.85546875" style="1"/>
    <col min="7425" max="7425" width="5.85546875" style="1" customWidth="1"/>
    <col min="7426" max="7426" width="6.7109375" style="1" customWidth="1"/>
    <col min="7427" max="7427" width="7" style="1" customWidth="1"/>
    <col min="7428" max="7428" width="5.42578125" style="1" customWidth="1"/>
    <col min="7429" max="7429" width="5.85546875" style="1" customWidth="1"/>
    <col min="7430" max="7430" width="6.85546875" style="1" customWidth="1"/>
    <col min="7431" max="7431" width="5.42578125" style="1" customWidth="1"/>
    <col min="7432" max="7432" width="49.5703125" style="1" customWidth="1"/>
    <col min="7433" max="7433" width="18" style="1" customWidth="1"/>
    <col min="7434" max="7434" width="17.140625" style="1" customWidth="1"/>
    <col min="7435" max="7435" width="16.5703125" style="1" customWidth="1"/>
    <col min="7436" max="7680" width="8.85546875" style="1"/>
    <col min="7681" max="7681" width="5.85546875" style="1" customWidth="1"/>
    <col min="7682" max="7682" width="6.7109375" style="1" customWidth="1"/>
    <col min="7683" max="7683" width="7" style="1" customWidth="1"/>
    <col min="7684" max="7684" width="5.42578125" style="1" customWidth="1"/>
    <col min="7685" max="7685" width="5.85546875" style="1" customWidth="1"/>
    <col min="7686" max="7686" width="6.85546875" style="1" customWidth="1"/>
    <col min="7687" max="7687" width="5.42578125" style="1" customWidth="1"/>
    <col min="7688" max="7688" width="49.5703125" style="1" customWidth="1"/>
    <col min="7689" max="7689" width="18" style="1" customWidth="1"/>
    <col min="7690" max="7690" width="17.140625" style="1" customWidth="1"/>
    <col min="7691" max="7691" width="16.5703125" style="1" customWidth="1"/>
    <col min="7692" max="7936" width="8.85546875" style="1"/>
    <col min="7937" max="7937" width="5.85546875" style="1" customWidth="1"/>
    <col min="7938" max="7938" width="6.7109375" style="1" customWidth="1"/>
    <col min="7939" max="7939" width="7" style="1" customWidth="1"/>
    <col min="7940" max="7940" width="5.42578125" style="1" customWidth="1"/>
    <col min="7941" max="7941" width="5.85546875" style="1" customWidth="1"/>
    <col min="7942" max="7942" width="6.85546875" style="1" customWidth="1"/>
    <col min="7943" max="7943" width="5.42578125" style="1" customWidth="1"/>
    <col min="7944" max="7944" width="49.5703125" style="1" customWidth="1"/>
    <col min="7945" max="7945" width="18" style="1" customWidth="1"/>
    <col min="7946" max="7946" width="17.140625" style="1" customWidth="1"/>
    <col min="7947" max="7947" width="16.5703125" style="1" customWidth="1"/>
    <col min="7948" max="8192" width="8.85546875" style="1"/>
    <col min="8193" max="8193" width="5.85546875" style="1" customWidth="1"/>
    <col min="8194" max="8194" width="6.7109375" style="1" customWidth="1"/>
    <col min="8195" max="8195" width="7" style="1" customWidth="1"/>
    <col min="8196" max="8196" width="5.42578125" style="1" customWidth="1"/>
    <col min="8197" max="8197" width="5.85546875" style="1" customWidth="1"/>
    <col min="8198" max="8198" width="6.85546875" style="1" customWidth="1"/>
    <col min="8199" max="8199" width="5.42578125" style="1" customWidth="1"/>
    <col min="8200" max="8200" width="49.5703125" style="1" customWidth="1"/>
    <col min="8201" max="8201" width="18" style="1" customWidth="1"/>
    <col min="8202" max="8202" width="17.140625" style="1" customWidth="1"/>
    <col min="8203" max="8203" width="16.5703125" style="1" customWidth="1"/>
    <col min="8204" max="8448" width="8.85546875" style="1"/>
    <col min="8449" max="8449" width="5.85546875" style="1" customWidth="1"/>
    <col min="8450" max="8450" width="6.7109375" style="1" customWidth="1"/>
    <col min="8451" max="8451" width="7" style="1" customWidth="1"/>
    <col min="8452" max="8452" width="5.42578125" style="1" customWidth="1"/>
    <col min="8453" max="8453" width="5.85546875" style="1" customWidth="1"/>
    <col min="8454" max="8454" width="6.85546875" style="1" customWidth="1"/>
    <col min="8455" max="8455" width="5.42578125" style="1" customWidth="1"/>
    <col min="8456" max="8456" width="49.5703125" style="1" customWidth="1"/>
    <col min="8457" max="8457" width="18" style="1" customWidth="1"/>
    <col min="8458" max="8458" width="17.140625" style="1" customWidth="1"/>
    <col min="8459" max="8459" width="16.5703125" style="1" customWidth="1"/>
    <col min="8460" max="8704" width="8.85546875" style="1"/>
    <col min="8705" max="8705" width="5.85546875" style="1" customWidth="1"/>
    <col min="8706" max="8706" width="6.7109375" style="1" customWidth="1"/>
    <col min="8707" max="8707" width="7" style="1" customWidth="1"/>
    <col min="8708" max="8708" width="5.42578125" style="1" customWidth="1"/>
    <col min="8709" max="8709" width="5.85546875" style="1" customWidth="1"/>
    <col min="8710" max="8710" width="6.85546875" style="1" customWidth="1"/>
    <col min="8711" max="8711" width="5.42578125" style="1" customWidth="1"/>
    <col min="8712" max="8712" width="49.5703125" style="1" customWidth="1"/>
    <col min="8713" max="8713" width="18" style="1" customWidth="1"/>
    <col min="8714" max="8714" width="17.140625" style="1" customWidth="1"/>
    <col min="8715" max="8715" width="16.5703125" style="1" customWidth="1"/>
    <col min="8716" max="8960" width="8.85546875" style="1"/>
    <col min="8961" max="8961" width="5.85546875" style="1" customWidth="1"/>
    <col min="8962" max="8962" width="6.7109375" style="1" customWidth="1"/>
    <col min="8963" max="8963" width="7" style="1" customWidth="1"/>
    <col min="8964" max="8964" width="5.42578125" style="1" customWidth="1"/>
    <col min="8965" max="8965" width="5.85546875" style="1" customWidth="1"/>
    <col min="8966" max="8966" width="6.85546875" style="1" customWidth="1"/>
    <col min="8967" max="8967" width="5.42578125" style="1" customWidth="1"/>
    <col min="8968" max="8968" width="49.5703125" style="1" customWidth="1"/>
    <col min="8969" max="8969" width="18" style="1" customWidth="1"/>
    <col min="8970" max="8970" width="17.140625" style="1" customWidth="1"/>
    <col min="8971" max="8971" width="16.5703125" style="1" customWidth="1"/>
    <col min="8972" max="9216" width="8.85546875" style="1"/>
    <col min="9217" max="9217" width="5.85546875" style="1" customWidth="1"/>
    <col min="9218" max="9218" width="6.7109375" style="1" customWidth="1"/>
    <col min="9219" max="9219" width="7" style="1" customWidth="1"/>
    <col min="9220" max="9220" width="5.42578125" style="1" customWidth="1"/>
    <col min="9221" max="9221" width="5.85546875" style="1" customWidth="1"/>
    <col min="9222" max="9222" width="6.85546875" style="1" customWidth="1"/>
    <col min="9223" max="9223" width="5.42578125" style="1" customWidth="1"/>
    <col min="9224" max="9224" width="49.5703125" style="1" customWidth="1"/>
    <col min="9225" max="9225" width="18" style="1" customWidth="1"/>
    <col min="9226" max="9226" width="17.140625" style="1" customWidth="1"/>
    <col min="9227" max="9227" width="16.5703125" style="1" customWidth="1"/>
    <col min="9228" max="9472" width="8.85546875" style="1"/>
    <col min="9473" max="9473" width="5.85546875" style="1" customWidth="1"/>
    <col min="9474" max="9474" width="6.7109375" style="1" customWidth="1"/>
    <col min="9475" max="9475" width="7" style="1" customWidth="1"/>
    <col min="9476" max="9476" width="5.42578125" style="1" customWidth="1"/>
    <col min="9477" max="9477" width="5.85546875" style="1" customWidth="1"/>
    <col min="9478" max="9478" width="6.85546875" style="1" customWidth="1"/>
    <col min="9479" max="9479" width="5.42578125" style="1" customWidth="1"/>
    <col min="9480" max="9480" width="49.5703125" style="1" customWidth="1"/>
    <col min="9481" max="9481" width="18" style="1" customWidth="1"/>
    <col min="9482" max="9482" width="17.140625" style="1" customWidth="1"/>
    <col min="9483" max="9483" width="16.5703125" style="1" customWidth="1"/>
    <col min="9484" max="9728" width="8.85546875" style="1"/>
    <col min="9729" max="9729" width="5.85546875" style="1" customWidth="1"/>
    <col min="9730" max="9730" width="6.7109375" style="1" customWidth="1"/>
    <col min="9731" max="9731" width="7" style="1" customWidth="1"/>
    <col min="9732" max="9732" width="5.42578125" style="1" customWidth="1"/>
    <col min="9733" max="9733" width="5.85546875" style="1" customWidth="1"/>
    <col min="9734" max="9734" width="6.85546875" style="1" customWidth="1"/>
    <col min="9735" max="9735" width="5.42578125" style="1" customWidth="1"/>
    <col min="9736" max="9736" width="49.5703125" style="1" customWidth="1"/>
    <col min="9737" max="9737" width="18" style="1" customWidth="1"/>
    <col min="9738" max="9738" width="17.140625" style="1" customWidth="1"/>
    <col min="9739" max="9739" width="16.5703125" style="1" customWidth="1"/>
    <col min="9740" max="9984" width="8.85546875" style="1"/>
    <col min="9985" max="9985" width="5.85546875" style="1" customWidth="1"/>
    <col min="9986" max="9986" width="6.7109375" style="1" customWidth="1"/>
    <col min="9987" max="9987" width="7" style="1" customWidth="1"/>
    <col min="9988" max="9988" width="5.42578125" style="1" customWidth="1"/>
    <col min="9989" max="9989" width="5.85546875" style="1" customWidth="1"/>
    <col min="9990" max="9990" width="6.85546875" style="1" customWidth="1"/>
    <col min="9991" max="9991" width="5.42578125" style="1" customWidth="1"/>
    <col min="9992" max="9992" width="49.5703125" style="1" customWidth="1"/>
    <col min="9993" max="9993" width="18" style="1" customWidth="1"/>
    <col min="9994" max="9994" width="17.140625" style="1" customWidth="1"/>
    <col min="9995" max="9995" width="16.5703125" style="1" customWidth="1"/>
    <col min="9996" max="10240" width="8.85546875" style="1"/>
    <col min="10241" max="10241" width="5.85546875" style="1" customWidth="1"/>
    <col min="10242" max="10242" width="6.7109375" style="1" customWidth="1"/>
    <col min="10243" max="10243" width="7" style="1" customWidth="1"/>
    <col min="10244" max="10244" width="5.42578125" style="1" customWidth="1"/>
    <col min="10245" max="10245" width="5.85546875" style="1" customWidth="1"/>
    <col min="10246" max="10246" width="6.85546875" style="1" customWidth="1"/>
    <col min="10247" max="10247" width="5.42578125" style="1" customWidth="1"/>
    <col min="10248" max="10248" width="49.5703125" style="1" customWidth="1"/>
    <col min="10249" max="10249" width="18" style="1" customWidth="1"/>
    <col min="10250" max="10250" width="17.140625" style="1" customWidth="1"/>
    <col min="10251" max="10251" width="16.5703125" style="1" customWidth="1"/>
    <col min="10252" max="10496" width="8.85546875" style="1"/>
    <col min="10497" max="10497" width="5.85546875" style="1" customWidth="1"/>
    <col min="10498" max="10498" width="6.7109375" style="1" customWidth="1"/>
    <col min="10499" max="10499" width="7" style="1" customWidth="1"/>
    <col min="10500" max="10500" width="5.42578125" style="1" customWidth="1"/>
    <col min="10501" max="10501" width="5.85546875" style="1" customWidth="1"/>
    <col min="10502" max="10502" width="6.85546875" style="1" customWidth="1"/>
    <col min="10503" max="10503" width="5.42578125" style="1" customWidth="1"/>
    <col min="10504" max="10504" width="49.5703125" style="1" customWidth="1"/>
    <col min="10505" max="10505" width="18" style="1" customWidth="1"/>
    <col min="10506" max="10506" width="17.140625" style="1" customWidth="1"/>
    <col min="10507" max="10507" width="16.5703125" style="1" customWidth="1"/>
    <col min="10508" max="10752" width="8.85546875" style="1"/>
    <col min="10753" max="10753" width="5.85546875" style="1" customWidth="1"/>
    <col min="10754" max="10754" width="6.7109375" style="1" customWidth="1"/>
    <col min="10755" max="10755" width="7" style="1" customWidth="1"/>
    <col min="10756" max="10756" width="5.42578125" style="1" customWidth="1"/>
    <col min="10757" max="10757" width="5.85546875" style="1" customWidth="1"/>
    <col min="10758" max="10758" width="6.85546875" style="1" customWidth="1"/>
    <col min="10759" max="10759" width="5.42578125" style="1" customWidth="1"/>
    <col min="10760" max="10760" width="49.5703125" style="1" customWidth="1"/>
    <col min="10761" max="10761" width="18" style="1" customWidth="1"/>
    <col min="10762" max="10762" width="17.140625" style="1" customWidth="1"/>
    <col min="10763" max="10763" width="16.5703125" style="1" customWidth="1"/>
    <col min="10764" max="11008" width="8.85546875" style="1"/>
    <col min="11009" max="11009" width="5.85546875" style="1" customWidth="1"/>
    <col min="11010" max="11010" width="6.7109375" style="1" customWidth="1"/>
    <col min="11011" max="11011" width="7" style="1" customWidth="1"/>
    <col min="11012" max="11012" width="5.42578125" style="1" customWidth="1"/>
    <col min="11013" max="11013" width="5.85546875" style="1" customWidth="1"/>
    <col min="11014" max="11014" width="6.85546875" style="1" customWidth="1"/>
    <col min="11015" max="11015" width="5.42578125" style="1" customWidth="1"/>
    <col min="11016" max="11016" width="49.5703125" style="1" customWidth="1"/>
    <col min="11017" max="11017" width="18" style="1" customWidth="1"/>
    <col min="11018" max="11018" width="17.140625" style="1" customWidth="1"/>
    <col min="11019" max="11019" width="16.5703125" style="1" customWidth="1"/>
    <col min="11020" max="11264" width="8.85546875" style="1"/>
    <col min="11265" max="11265" width="5.85546875" style="1" customWidth="1"/>
    <col min="11266" max="11266" width="6.7109375" style="1" customWidth="1"/>
    <col min="11267" max="11267" width="7" style="1" customWidth="1"/>
    <col min="11268" max="11268" width="5.42578125" style="1" customWidth="1"/>
    <col min="11269" max="11269" width="5.85546875" style="1" customWidth="1"/>
    <col min="11270" max="11270" width="6.85546875" style="1" customWidth="1"/>
    <col min="11271" max="11271" width="5.42578125" style="1" customWidth="1"/>
    <col min="11272" max="11272" width="49.5703125" style="1" customWidth="1"/>
    <col min="11273" max="11273" width="18" style="1" customWidth="1"/>
    <col min="11274" max="11274" width="17.140625" style="1" customWidth="1"/>
    <col min="11275" max="11275" width="16.5703125" style="1" customWidth="1"/>
    <col min="11276" max="11520" width="8.85546875" style="1"/>
    <col min="11521" max="11521" width="5.85546875" style="1" customWidth="1"/>
    <col min="11522" max="11522" width="6.7109375" style="1" customWidth="1"/>
    <col min="11523" max="11523" width="7" style="1" customWidth="1"/>
    <col min="11524" max="11524" width="5.42578125" style="1" customWidth="1"/>
    <col min="11525" max="11525" width="5.85546875" style="1" customWidth="1"/>
    <col min="11526" max="11526" width="6.85546875" style="1" customWidth="1"/>
    <col min="11527" max="11527" width="5.42578125" style="1" customWidth="1"/>
    <col min="11528" max="11528" width="49.5703125" style="1" customWidth="1"/>
    <col min="11529" max="11529" width="18" style="1" customWidth="1"/>
    <col min="11530" max="11530" width="17.140625" style="1" customWidth="1"/>
    <col min="11531" max="11531" width="16.5703125" style="1" customWidth="1"/>
    <col min="11532" max="11776" width="8.85546875" style="1"/>
    <col min="11777" max="11777" width="5.85546875" style="1" customWidth="1"/>
    <col min="11778" max="11778" width="6.7109375" style="1" customWidth="1"/>
    <col min="11779" max="11779" width="7" style="1" customWidth="1"/>
    <col min="11780" max="11780" width="5.42578125" style="1" customWidth="1"/>
    <col min="11781" max="11781" width="5.85546875" style="1" customWidth="1"/>
    <col min="11782" max="11782" width="6.85546875" style="1" customWidth="1"/>
    <col min="11783" max="11783" width="5.42578125" style="1" customWidth="1"/>
    <col min="11784" max="11784" width="49.5703125" style="1" customWidth="1"/>
    <col min="11785" max="11785" width="18" style="1" customWidth="1"/>
    <col min="11786" max="11786" width="17.140625" style="1" customWidth="1"/>
    <col min="11787" max="11787" width="16.5703125" style="1" customWidth="1"/>
    <col min="11788" max="12032" width="8.85546875" style="1"/>
    <col min="12033" max="12033" width="5.85546875" style="1" customWidth="1"/>
    <col min="12034" max="12034" width="6.7109375" style="1" customWidth="1"/>
    <col min="12035" max="12035" width="7" style="1" customWidth="1"/>
    <col min="12036" max="12036" width="5.42578125" style="1" customWidth="1"/>
    <col min="12037" max="12037" width="5.85546875" style="1" customWidth="1"/>
    <col min="12038" max="12038" width="6.85546875" style="1" customWidth="1"/>
    <col min="12039" max="12039" width="5.42578125" style="1" customWidth="1"/>
    <col min="12040" max="12040" width="49.5703125" style="1" customWidth="1"/>
    <col min="12041" max="12041" width="18" style="1" customWidth="1"/>
    <col min="12042" max="12042" width="17.140625" style="1" customWidth="1"/>
    <col min="12043" max="12043" width="16.5703125" style="1" customWidth="1"/>
    <col min="12044" max="12288" width="8.85546875" style="1"/>
    <col min="12289" max="12289" width="5.85546875" style="1" customWidth="1"/>
    <col min="12290" max="12290" width="6.7109375" style="1" customWidth="1"/>
    <col min="12291" max="12291" width="7" style="1" customWidth="1"/>
    <col min="12292" max="12292" width="5.42578125" style="1" customWidth="1"/>
    <col min="12293" max="12293" width="5.85546875" style="1" customWidth="1"/>
    <col min="12294" max="12294" width="6.85546875" style="1" customWidth="1"/>
    <col min="12295" max="12295" width="5.42578125" style="1" customWidth="1"/>
    <col min="12296" max="12296" width="49.5703125" style="1" customWidth="1"/>
    <col min="12297" max="12297" width="18" style="1" customWidth="1"/>
    <col min="12298" max="12298" width="17.140625" style="1" customWidth="1"/>
    <col min="12299" max="12299" width="16.5703125" style="1" customWidth="1"/>
    <col min="12300" max="12544" width="8.85546875" style="1"/>
    <col min="12545" max="12545" width="5.85546875" style="1" customWidth="1"/>
    <col min="12546" max="12546" width="6.7109375" style="1" customWidth="1"/>
    <col min="12547" max="12547" width="7" style="1" customWidth="1"/>
    <col min="12548" max="12548" width="5.42578125" style="1" customWidth="1"/>
    <col min="12549" max="12549" width="5.85546875" style="1" customWidth="1"/>
    <col min="12550" max="12550" width="6.85546875" style="1" customWidth="1"/>
    <col min="12551" max="12551" width="5.42578125" style="1" customWidth="1"/>
    <col min="12552" max="12552" width="49.5703125" style="1" customWidth="1"/>
    <col min="12553" max="12553" width="18" style="1" customWidth="1"/>
    <col min="12554" max="12554" width="17.140625" style="1" customWidth="1"/>
    <col min="12555" max="12555" width="16.5703125" style="1" customWidth="1"/>
    <col min="12556" max="12800" width="8.85546875" style="1"/>
    <col min="12801" max="12801" width="5.85546875" style="1" customWidth="1"/>
    <col min="12802" max="12802" width="6.7109375" style="1" customWidth="1"/>
    <col min="12803" max="12803" width="7" style="1" customWidth="1"/>
    <col min="12804" max="12804" width="5.42578125" style="1" customWidth="1"/>
    <col min="12805" max="12805" width="5.85546875" style="1" customWidth="1"/>
    <col min="12806" max="12806" width="6.85546875" style="1" customWidth="1"/>
    <col min="12807" max="12807" width="5.42578125" style="1" customWidth="1"/>
    <col min="12808" max="12808" width="49.5703125" style="1" customWidth="1"/>
    <col min="12809" max="12809" width="18" style="1" customWidth="1"/>
    <col min="12810" max="12810" width="17.140625" style="1" customWidth="1"/>
    <col min="12811" max="12811" width="16.5703125" style="1" customWidth="1"/>
    <col min="12812" max="13056" width="8.85546875" style="1"/>
    <col min="13057" max="13057" width="5.85546875" style="1" customWidth="1"/>
    <col min="13058" max="13058" width="6.7109375" style="1" customWidth="1"/>
    <col min="13059" max="13059" width="7" style="1" customWidth="1"/>
    <col min="13060" max="13060" width="5.42578125" style="1" customWidth="1"/>
    <col min="13061" max="13061" width="5.85546875" style="1" customWidth="1"/>
    <col min="13062" max="13062" width="6.85546875" style="1" customWidth="1"/>
    <col min="13063" max="13063" width="5.42578125" style="1" customWidth="1"/>
    <col min="13064" max="13064" width="49.5703125" style="1" customWidth="1"/>
    <col min="13065" max="13065" width="18" style="1" customWidth="1"/>
    <col min="13066" max="13066" width="17.140625" style="1" customWidth="1"/>
    <col min="13067" max="13067" width="16.5703125" style="1" customWidth="1"/>
    <col min="13068" max="13312" width="8.85546875" style="1"/>
    <col min="13313" max="13313" width="5.85546875" style="1" customWidth="1"/>
    <col min="13314" max="13314" width="6.7109375" style="1" customWidth="1"/>
    <col min="13315" max="13315" width="7" style="1" customWidth="1"/>
    <col min="13316" max="13316" width="5.42578125" style="1" customWidth="1"/>
    <col min="13317" max="13317" width="5.85546875" style="1" customWidth="1"/>
    <col min="13318" max="13318" width="6.85546875" style="1" customWidth="1"/>
    <col min="13319" max="13319" width="5.42578125" style="1" customWidth="1"/>
    <col min="13320" max="13320" width="49.5703125" style="1" customWidth="1"/>
    <col min="13321" max="13321" width="18" style="1" customWidth="1"/>
    <col min="13322" max="13322" width="17.140625" style="1" customWidth="1"/>
    <col min="13323" max="13323" width="16.5703125" style="1" customWidth="1"/>
    <col min="13324" max="13568" width="8.85546875" style="1"/>
    <col min="13569" max="13569" width="5.85546875" style="1" customWidth="1"/>
    <col min="13570" max="13570" width="6.7109375" style="1" customWidth="1"/>
    <col min="13571" max="13571" width="7" style="1" customWidth="1"/>
    <col min="13572" max="13572" width="5.42578125" style="1" customWidth="1"/>
    <col min="13573" max="13573" width="5.85546875" style="1" customWidth="1"/>
    <col min="13574" max="13574" width="6.85546875" style="1" customWidth="1"/>
    <col min="13575" max="13575" width="5.42578125" style="1" customWidth="1"/>
    <col min="13576" max="13576" width="49.5703125" style="1" customWidth="1"/>
    <col min="13577" max="13577" width="18" style="1" customWidth="1"/>
    <col min="13578" max="13578" width="17.140625" style="1" customWidth="1"/>
    <col min="13579" max="13579" width="16.5703125" style="1" customWidth="1"/>
    <col min="13580" max="13824" width="8.85546875" style="1"/>
    <col min="13825" max="13825" width="5.85546875" style="1" customWidth="1"/>
    <col min="13826" max="13826" width="6.7109375" style="1" customWidth="1"/>
    <col min="13827" max="13827" width="7" style="1" customWidth="1"/>
    <col min="13828" max="13828" width="5.42578125" style="1" customWidth="1"/>
    <col min="13829" max="13829" width="5.85546875" style="1" customWidth="1"/>
    <col min="13830" max="13830" width="6.85546875" style="1" customWidth="1"/>
    <col min="13831" max="13831" width="5.42578125" style="1" customWidth="1"/>
    <col min="13832" max="13832" width="49.5703125" style="1" customWidth="1"/>
    <col min="13833" max="13833" width="18" style="1" customWidth="1"/>
    <col min="13834" max="13834" width="17.140625" style="1" customWidth="1"/>
    <col min="13835" max="13835" width="16.5703125" style="1" customWidth="1"/>
    <col min="13836" max="14080" width="8.85546875" style="1"/>
    <col min="14081" max="14081" width="5.85546875" style="1" customWidth="1"/>
    <col min="14082" max="14082" width="6.7109375" style="1" customWidth="1"/>
    <col min="14083" max="14083" width="7" style="1" customWidth="1"/>
    <col min="14084" max="14084" width="5.42578125" style="1" customWidth="1"/>
    <col min="14085" max="14085" width="5.85546875" style="1" customWidth="1"/>
    <col min="14086" max="14086" width="6.85546875" style="1" customWidth="1"/>
    <col min="14087" max="14087" width="5.42578125" style="1" customWidth="1"/>
    <col min="14088" max="14088" width="49.5703125" style="1" customWidth="1"/>
    <col min="14089" max="14089" width="18" style="1" customWidth="1"/>
    <col min="14090" max="14090" width="17.140625" style="1" customWidth="1"/>
    <col min="14091" max="14091" width="16.5703125" style="1" customWidth="1"/>
    <col min="14092" max="14336" width="8.85546875" style="1"/>
    <col min="14337" max="14337" width="5.85546875" style="1" customWidth="1"/>
    <col min="14338" max="14338" width="6.7109375" style="1" customWidth="1"/>
    <col min="14339" max="14339" width="7" style="1" customWidth="1"/>
    <col min="14340" max="14340" width="5.42578125" style="1" customWidth="1"/>
    <col min="14341" max="14341" width="5.85546875" style="1" customWidth="1"/>
    <col min="14342" max="14342" width="6.85546875" style="1" customWidth="1"/>
    <col min="14343" max="14343" width="5.42578125" style="1" customWidth="1"/>
    <col min="14344" max="14344" width="49.5703125" style="1" customWidth="1"/>
    <col min="14345" max="14345" width="18" style="1" customWidth="1"/>
    <col min="14346" max="14346" width="17.140625" style="1" customWidth="1"/>
    <col min="14347" max="14347" width="16.5703125" style="1" customWidth="1"/>
    <col min="14348" max="14592" width="8.85546875" style="1"/>
    <col min="14593" max="14593" width="5.85546875" style="1" customWidth="1"/>
    <col min="14594" max="14594" width="6.7109375" style="1" customWidth="1"/>
    <col min="14595" max="14595" width="7" style="1" customWidth="1"/>
    <col min="14596" max="14596" width="5.42578125" style="1" customWidth="1"/>
    <col min="14597" max="14597" width="5.85546875" style="1" customWidth="1"/>
    <col min="14598" max="14598" width="6.85546875" style="1" customWidth="1"/>
    <col min="14599" max="14599" width="5.42578125" style="1" customWidth="1"/>
    <col min="14600" max="14600" width="49.5703125" style="1" customWidth="1"/>
    <col min="14601" max="14601" width="18" style="1" customWidth="1"/>
    <col min="14602" max="14602" width="17.140625" style="1" customWidth="1"/>
    <col min="14603" max="14603" width="16.5703125" style="1" customWidth="1"/>
    <col min="14604" max="14848" width="8.85546875" style="1"/>
    <col min="14849" max="14849" width="5.85546875" style="1" customWidth="1"/>
    <col min="14850" max="14850" width="6.7109375" style="1" customWidth="1"/>
    <col min="14851" max="14851" width="7" style="1" customWidth="1"/>
    <col min="14852" max="14852" width="5.42578125" style="1" customWidth="1"/>
    <col min="14853" max="14853" width="5.85546875" style="1" customWidth="1"/>
    <col min="14854" max="14854" width="6.85546875" style="1" customWidth="1"/>
    <col min="14855" max="14855" width="5.42578125" style="1" customWidth="1"/>
    <col min="14856" max="14856" width="49.5703125" style="1" customWidth="1"/>
    <col min="14857" max="14857" width="18" style="1" customWidth="1"/>
    <col min="14858" max="14858" width="17.140625" style="1" customWidth="1"/>
    <col min="14859" max="14859" width="16.5703125" style="1" customWidth="1"/>
    <col min="14860" max="15104" width="8.85546875" style="1"/>
    <col min="15105" max="15105" width="5.85546875" style="1" customWidth="1"/>
    <col min="15106" max="15106" width="6.7109375" style="1" customWidth="1"/>
    <col min="15107" max="15107" width="7" style="1" customWidth="1"/>
    <col min="15108" max="15108" width="5.42578125" style="1" customWidth="1"/>
    <col min="15109" max="15109" width="5.85546875" style="1" customWidth="1"/>
    <col min="15110" max="15110" width="6.85546875" style="1" customWidth="1"/>
    <col min="15111" max="15111" width="5.42578125" style="1" customWidth="1"/>
    <col min="15112" max="15112" width="49.5703125" style="1" customWidth="1"/>
    <col min="15113" max="15113" width="18" style="1" customWidth="1"/>
    <col min="15114" max="15114" width="17.140625" style="1" customWidth="1"/>
    <col min="15115" max="15115" width="16.5703125" style="1" customWidth="1"/>
    <col min="15116" max="15360" width="8.85546875" style="1"/>
    <col min="15361" max="15361" width="5.85546875" style="1" customWidth="1"/>
    <col min="15362" max="15362" width="6.7109375" style="1" customWidth="1"/>
    <col min="15363" max="15363" width="7" style="1" customWidth="1"/>
    <col min="15364" max="15364" width="5.42578125" style="1" customWidth="1"/>
    <col min="15365" max="15365" width="5.85546875" style="1" customWidth="1"/>
    <col min="15366" max="15366" width="6.85546875" style="1" customWidth="1"/>
    <col min="15367" max="15367" width="5.42578125" style="1" customWidth="1"/>
    <col min="15368" max="15368" width="49.5703125" style="1" customWidth="1"/>
    <col min="15369" max="15369" width="18" style="1" customWidth="1"/>
    <col min="15370" max="15370" width="17.140625" style="1" customWidth="1"/>
    <col min="15371" max="15371" width="16.5703125" style="1" customWidth="1"/>
    <col min="15372" max="15616" width="8.85546875" style="1"/>
    <col min="15617" max="15617" width="5.85546875" style="1" customWidth="1"/>
    <col min="15618" max="15618" width="6.7109375" style="1" customWidth="1"/>
    <col min="15619" max="15619" width="7" style="1" customWidth="1"/>
    <col min="15620" max="15620" width="5.42578125" style="1" customWidth="1"/>
    <col min="15621" max="15621" width="5.85546875" style="1" customWidth="1"/>
    <col min="15622" max="15622" width="6.85546875" style="1" customWidth="1"/>
    <col min="15623" max="15623" width="5.42578125" style="1" customWidth="1"/>
    <col min="15624" max="15624" width="49.5703125" style="1" customWidth="1"/>
    <col min="15625" max="15625" width="18" style="1" customWidth="1"/>
    <col min="15626" max="15626" width="17.140625" style="1" customWidth="1"/>
    <col min="15627" max="15627" width="16.5703125" style="1" customWidth="1"/>
    <col min="15628" max="15872" width="8.85546875" style="1"/>
    <col min="15873" max="15873" width="5.85546875" style="1" customWidth="1"/>
    <col min="15874" max="15874" width="6.7109375" style="1" customWidth="1"/>
    <col min="15875" max="15875" width="7" style="1" customWidth="1"/>
    <col min="15876" max="15876" width="5.42578125" style="1" customWidth="1"/>
    <col min="15877" max="15877" width="5.85546875" style="1" customWidth="1"/>
    <col min="15878" max="15878" width="6.85546875" style="1" customWidth="1"/>
    <col min="15879" max="15879" width="5.42578125" style="1" customWidth="1"/>
    <col min="15880" max="15880" width="49.5703125" style="1" customWidth="1"/>
    <col min="15881" max="15881" width="18" style="1" customWidth="1"/>
    <col min="15882" max="15882" width="17.140625" style="1" customWidth="1"/>
    <col min="15883" max="15883" width="16.5703125" style="1" customWidth="1"/>
    <col min="15884" max="16128" width="8.85546875" style="1"/>
    <col min="16129" max="16129" width="5.85546875" style="1" customWidth="1"/>
    <col min="16130" max="16130" width="6.7109375" style="1" customWidth="1"/>
    <col min="16131" max="16131" width="7" style="1" customWidth="1"/>
    <col min="16132" max="16132" width="5.42578125" style="1" customWidth="1"/>
    <col min="16133" max="16133" width="5.85546875" style="1" customWidth="1"/>
    <col min="16134" max="16134" width="6.85546875" style="1" customWidth="1"/>
    <col min="16135" max="16135" width="5.42578125" style="1" customWidth="1"/>
    <col min="16136" max="16136" width="49.5703125" style="1" customWidth="1"/>
    <col min="16137" max="16137" width="18" style="1" customWidth="1"/>
    <col min="16138" max="16138" width="17.140625" style="1" customWidth="1"/>
    <col min="16139" max="16139" width="16.5703125" style="1" customWidth="1"/>
    <col min="16140" max="16384" width="8.85546875" style="1"/>
  </cols>
  <sheetData>
    <row r="1" spans="1:10" ht="18.75" x14ac:dyDescent="0.3">
      <c r="H1" s="187" t="s">
        <v>652</v>
      </c>
      <c r="I1" s="187"/>
      <c r="J1" s="188"/>
    </row>
    <row r="2" spans="1:10" ht="18.75" x14ac:dyDescent="0.3">
      <c r="H2" s="187" t="s">
        <v>653</v>
      </c>
      <c r="I2" s="187"/>
      <c r="J2" s="188"/>
    </row>
    <row r="3" spans="1:10" ht="18.75" x14ac:dyDescent="0.3">
      <c r="H3" s="187" t="s">
        <v>654</v>
      </c>
      <c r="I3" s="187"/>
      <c r="J3" s="188"/>
    </row>
    <row r="4" spans="1:10" ht="18.75" x14ac:dyDescent="0.3">
      <c r="H4" s="187" t="s">
        <v>655</v>
      </c>
      <c r="I4" s="187"/>
      <c r="J4" s="188"/>
    </row>
    <row r="5" spans="1:10" ht="9.75" customHeight="1" x14ac:dyDescent="0.3">
      <c r="H5" s="65"/>
      <c r="I5" s="65"/>
      <c r="J5" s="66"/>
    </row>
    <row r="6" spans="1:10" ht="18.75" x14ac:dyDescent="0.3">
      <c r="A6" s="67"/>
      <c r="B6" s="67"/>
      <c r="C6" s="67"/>
      <c r="D6" s="67"/>
      <c r="E6" s="67"/>
      <c r="F6" s="67"/>
      <c r="G6" s="67"/>
      <c r="H6" s="187" t="s">
        <v>652</v>
      </c>
      <c r="I6" s="187"/>
      <c r="J6" s="188"/>
    </row>
    <row r="7" spans="1:10" ht="18.75" x14ac:dyDescent="0.3">
      <c r="A7" s="67"/>
      <c r="B7" s="67"/>
      <c r="C7" s="67"/>
      <c r="D7" s="67"/>
      <c r="E7" s="67"/>
      <c r="F7" s="67"/>
      <c r="G7" s="67"/>
      <c r="H7" s="187" t="s">
        <v>653</v>
      </c>
      <c r="I7" s="187"/>
      <c r="J7" s="188"/>
    </row>
    <row r="8" spans="1:10" ht="18.75" x14ac:dyDescent="0.3">
      <c r="A8" s="67"/>
      <c r="B8" s="67"/>
      <c r="C8" s="67"/>
      <c r="D8" s="67"/>
      <c r="E8" s="67"/>
      <c r="F8" s="67"/>
      <c r="G8" s="67"/>
      <c r="H8" s="187" t="s">
        <v>654</v>
      </c>
      <c r="I8" s="187"/>
      <c r="J8" s="188"/>
    </row>
    <row r="9" spans="1:10" ht="18.75" x14ac:dyDescent="0.3">
      <c r="A9" s="67"/>
      <c r="B9" s="67"/>
      <c r="C9" s="67"/>
      <c r="D9" s="67"/>
      <c r="E9" s="67"/>
      <c r="F9" s="67"/>
      <c r="G9" s="67"/>
      <c r="H9" s="187" t="s">
        <v>656</v>
      </c>
      <c r="I9" s="187"/>
      <c r="J9" s="188"/>
    </row>
    <row r="10" spans="1:10" ht="18.75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8.75" x14ac:dyDescent="0.3">
      <c r="A11" s="189" t="s">
        <v>619</v>
      </c>
      <c r="B11" s="190"/>
      <c r="C11" s="190"/>
      <c r="D11" s="190"/>
      <c r="E11" s="190"/>
      <c r="F11" s="190"/>
      <c r="G11" s="190"/>
      <c r="H11" s="190"/>
      <c r="I11" s="190"/>
      <c r="J11" s="67"/>
    </row>
    <row r="12" spans="1:10" ht="18.75" x14ac:dyDescent="0.3">
      <c r="A12" s="189" t="s">
        <v>657</v>
      </c>
      <c r="B12" s="190"/>
      <c r="C12" s="190"/>
      <c r="D12" s="190"/>
      <c r="E12" s="190"/>
      <c r="F12" s="190"/>
      <c r="G12" s="190"/>
      <c r="H12" s="190"/>
      <c r="I12" s="190"/>
      <c r="J12" s="191"/>
    </row>
    <row r="13" spans="1:10" ht="18.75" x14ac:dyDescent="0.3">
      <c r="A13" s="67"/>
      <c r="B13" s="67"/>
      <c r="C13" s="67"/>
      <c r="D13" s="67"/>
      <c r="E13" s="67"/>
      <c r="F13" s="67"/>
      <c r="G13" s="67"/>
      <c r="H13" s="192"/>
      <c r="I13" s="192"/>
      <c r="J13" s="67"/>
    </row>
    <row r="14" spans="1:10" ht="18.75" x14ac:dyDescent="0.3">
      <c r="A14" s="67"/>
      <c r="B14" s="67"/>
      <c r="C14" s="67"/>
      <c r="D14" s="67"/>
      <c r="E14" s="67"/>
      <c r="F14" s="67"/>
      <c r="G14" s="67"/>
      <c r="H14" s="67"/>
      <c r="I14" s="68"/>
      <c r="J14" s="67"/>
    </row>
    <row r="15" spans="1:10" ht="18.75" x14ac:dyDescent="0.3">
      <c r="A15" s="69"/>
      <c r="B15" s="70"/>
      <c r="C15" s="70"/>
      <c r="D15" s="70"/>
      <c r="E15" s="70"/>
      <c r="F15" s="70"/>
      <c r="G15" s="70"/>
      <c r="H15" s="71"/>
      <c r="I15" s="193" t="s">
        <v>623</v>
      </c>
      <c r="J15" s="194"/>
    </row>
    <row r="16" spans="1:10" ht="18.75" x14ac:dyDescent="0.3">
      <c r="A16" s="184" t="s">
        <v>621</v>
      </c>
      <c r="B16" s="185"/>
      <c r="C16" s="185"/>
      <c r="D16" s="185"/>
      <c r="E16" s="185"/>
      <c r="F16" s="185"/>
      <c r="G16" s="185"/>
      <c r="H16" s="72" t="s">
        <v>622</v>
      </c>
      <c r="I16" s="73" t="s">
        <v>658</v>
      </c>
      <c r="J16" s="74" t="s">
        <v>659</v>
      </c>
    </row>
    <row r="17" spans="1:10" s="78" customFormat="1" ht="8.25" x14ac:dyDescent="0.15">
      <c r="A17" s="186">
        <v>1</v>
      </c>
      <c r="B17" s="186"/>
      <c r="C17" s="186"/>
      <c r="D17" s="186"/>
      <c r="E17" s="186"/>
      <c r="F17" s="186"/>
      <c r="G17" s="186"/>
      <c r="H17" s="75">
        <v>2</v>
      </c>
      <c r="I17" s="76">
        <v>3</v>
      </c>
      <c r="J17" s="77">
        <v>4</v>
      </c>
    </row>
    <row r="18" spans="1:10" ht="56.25" x14ac:dyDescent="0.25">
      <c r="A18" s="79" t="s">
        <v>624</v>
      </c>
      <c r="B18" s="79" t="s">
        <v>625</v>
      </c>
      <c r="C18" s="79" t="s">
        <v>625</v>
      </c>
      <c r="D18" s="79" t="s">
        <v>625</v>
      </c>
      <c r="E18" s="79" t="s">
        <v>625</v>
      </c>
      <c r="F18" s="79" t="s">
        <v>626</v>
      </c>
      <c r="G18" s="79" t="s">
        <v>442</v>
      </c>
      <c r="H18" s="80" t="s">
        <v>627</v>
      </c>
      <c r="I18" s="81">
        <f>SUM(I19,)</f>
        <v>104553.56800000003</v>
      </c>
      <c r="J18" s="81">
        <f>SUM(J19,)</f>
        <v>112654.72900000005</v>
      </c>
    </row>
    <row r="19" spans="1:10" ht="37.5" x14ac:dyDescent="0.25">
      <c r="A19" s="79" t="s">
        <v>624</v>
      </c>
      <c r="B19" s="79" t="s">
        <v>628</v>
      </c>
      <c r="C19" s="79" t="s">
        <v>625</v>
      </c>
      <c r="D19" s="79" t="s">
        <v>625</v>
      </c>
      <c r="E19" s="79" t="s">
        <v>625</v>
      </c>
      <c r="F19" s="79" t="s">
        <v>626</v>
      </c>
      <c r="G19" s="79" t="s">
        <v>442</v>
      </c>
      <c r="H19" s="80" t="s">
        <v>629</v>
      </c>
      <c r="I19" s="82">
        <f>SUM(I24,I21)</f>
        <v>104553.56800000003</v>
      </c>
      <c r="J19" s="82">
        <f>SUM(J24,J21)</f>
        <v>112654.72900000005</v>
      </c>
    </row>
    <row r="20" spans="1:10" ht="18.75" x14ac:dyDescent="0.25">
      <c r="A20" s="79" t="s">
        <v>624</v>
      </c>
      <c r="B20" s="79" t="s">
        <v>628</v>
      </c>
      <c r="C20" s="79" t="s">
        <v>625</v>
      </c>
      <c r="D20" s="79" t="s">
        <v>625</v>
      </c>
      <c r="E20" s="79" t="s">
        <v>625</v>
      </c>
      <c r="F20" s="79" t="s">
        <v>626</v>
      </c>
      <c r="G20" s="79" t="s">
        <v>362</v>
      </c>
      <c r="H20" s="83" t="s">
        <v>630</v>
      </c>
      <c r="I20" s="82">
        <f t="shared" ref="I20:J22" si="0">SUM(I21)</f>
        <v>-436305.13400000002</v>
      </c>
      <c r="J20" s="82">
        <f t="shared" si="0"/>
        <v>-421305.174</v>
      </c>
    </row>
    <row r="21" spans="1:10" ht="37.5" x14ac:dyDescent="0.25">
      <c r="A21" s="79" t="s">
        <v>624</v>
      </c>
      <c r="B21" s="79" t="s">
        <v>628</v>
      </c>
      <c r="C21" s="79" t="s">
        <v>631</v>
      </c>
      <c r="D21" s="79" t="s">
        <v>625</v>
      </c>
      <c r="E21" s="79" t="s">
        <v>625</v>
      </c>
      <c r="F21" s="79" t="s">
        <v>626</v>
      </c>
      <c r="G21" s="79" t="s">
        <v>362</v>
      </c>
      <c r="H21" s="84" t="s">
        <v>632</v>
      </c>
      <c r="I21" s="82">
        <f t="shared" si="0"/>
        <v>-436305.13400000002</v>
      </c>
      <c r="J21" s="82">
        <f t="shared" si="0"/>
        <v>-421305.174</v>
      </c>
    </row>
    <row r="22" spans="1:10" ht="37.5" x14ac:dyDescent="0.25">
      <c r="A22" s="79" t="s">
        <v>624</v>
      </c>
      <c r="B22" s="79" t="s">
        <v>628</v>
      </c>
      <c r="C22" s="79" t="s">
        <v>631</v>
      </c>
      <c r="D22" s="79" t="s">
        <v>624</v>
      </c>
      <c r="E22" s="79" t="s">
        <v>625</v>
      </c>
      <c r="F22" s="79" t="s">
        <v>626</v>
      </c>
      <c r="G22" s="79" t="s">
        <v>633</v>
      </c>
      <c r="H22" s="84" t="s">
        <v>634</v>
      </c>
      <c r="I22" s="82">
        <f t="shared" si="0"/>
        <v>-436305.13400000002</v>
      </c>
      <c r="J22" s="82">
        <f t="shared" si="0"/>
        <v>-421305.174</v>
      </c>
    </row>
    <row r="23" spans="1:10" ht="56.25" x14ac:dyDescent="0.25">
      <c r="A23" s="79" t="s">
        <v>624</v>
      </c>
      <c r="B23" s="79" t="s">
        <v>628</v>
      </c>
      <c r="C23" s="79" t="s">
        <v>631</v>
      </c>
      <c r="D23" s="79" t="s">
        <v>624</v>
      </c>
      <c r="E23" s="79" t="s">
        <v>628</v>
      </c>
      <c r="F23" s="79" t="s">
        <v>626</v>
      </c>
      <c r="G23" s="79" t="s">
        <v>633</v>
      </c>
      <c r="H23" s="84" t="s">
        <v>635</v>
      </c>
      <c r="I23" s="82">
        <v>-436305.13400000002</v>
      </c>
      <c r="J23" s="82">
        <v>-421305.174</v>
      </c>
    </row>
    <row r="24" spans="1:10" ht="18.75" x14ac:dyDescent="0.25">
      <c r="A24" s="79" t="s">
        <v>624</v>
      </c>
      <c r="B24" s="79" t="s">
        <v>628</v>
      </c>
      <c r="C24" s="79" t="s">
        <v>625</v>
      </c>
      <c r="D24" s="79" t="s">
        <v>625</v>
      </c>
      <c r="E24" s="79" t="s">
        <v>625</v>
      </c>
      <c r="F24" s="79" t="s">
        <v>626</v>
      </c>
      <c r="G24" s="79" t="s">
        <v>86</v>
      </c>
      <c r="H24" s="83" t="s">
        <v>636</v>
      </c>
      <c r="I24" s="82">
        <f>SUM(I25)</f>
        <v>540858.70200000005</v>
      </c>
      <c r="J24" s="82">
        <f t="shared" ref="I24:J26" si="1">SUM(J25)</f>
        <v>533959.90300000005</v>
      </c>
    </row>
    <row r="25" spans="1:10" ht="37.5" x14ac:dyDescent="0.25">
      <c r="A25" s="79" t="s">
        <v>624</v>
      </c>
      <c r="B25" s="79" t="s">
        <v>628</v>
      </c>
      <c r="C25" s="79" t="s">
        <v>631</v>
      </c>
      <c r="D25" s="79" t="s">
        <v>625</v>
      </c>
      <c r="E25" s="79" t="s">
        <v>625</v>
      </c>
      <c r="F25" s="79" t="s">
        <v>626</v>
      </c>
      <c r="G25" s="79" t="s">
        <v>86</v>
      </c>
      <c r="H25" s="84" t="s">
        <v>637</v>
      </c>
      <c r="I25" s="82">
        <f>SUM(I26)</f>
        <v>540858.70200000005</v>
      </c>
      <c r="J25" s="82">
        <f t="shared" si="1"/>
        <v>533959.90300000005</v>
      </c>
    </row>
    <row r="26" spans="1:10" ht="37.5" x14ac:dyDescent="0.25">
      <c r="A26" s="79" t="s">
        <v>624</v>
      </c>
      <c r="B26" s="79" t="s">
        <v>628</v>
      </c>
      <c r="C26" s="79" t="s">
        <v>631</v>
      </c>
      <c r="D26" s="79" t="s">
        <v>624</v>
      </c>
      <c r="E26" s="79" t="s">
        <v>625</v>
      </c>
      <c r="F26" s="79" t="s">
        <v>626</v>
      </c>
      <c r="G26" s="79" t="s">
        <v>638</v>
      </c>
      <c r="H26" s="84" t="s">
        <v>639</v>
      </c>
      <c r="I26" s="82">
        <f t="shared" si="1"/>
        <v>540858.70200000005</v>
      </c>
      <c r="J26" s="82">
        <f t="shared" si="1"/>
        <v>533959.90300000005</v>
      </c>
    </row>
    <row r="27" spans="1:10" ht="56.25" x14ac:dyDescent="0.25">
      <c r="A27" s="79" t="s">
        <v>624</v>
      </c>
      <c r="B27" s="79" t="s">
        <v>628</v>
      </c>
      <c r="C27" s="79" t="s">
        <v>631</v>
      </c>
      <c r="D27" s="79" t="s">
        <v>624</v>
      </c>
      <c r="E27" s="79" t="s">
        <v>628</v>
      </c>
      <c r="F27" s="79" t="s">
        <v>626</v>
      </c>
      <c r="G27" s="79" t="s">
        <v>638</v>
      </c>
      <c r="H27" s="84" t="s">
        <v>640</v>
      </c>
      <c r="I27" s="82">
        <v>540858.70200000005</v>
      </c>
      <c r="J27" s="82">
        <v>533959.90300000005</v>
      </c>
    </row>
    <row r="28" spans="1:10" ht="18.75" x14ac:dyDescent="0.3">
      <c r="A28" s="85"/>
      <c r="B28" s="85"/>
      <c r="C28" s="85"/>
      <c r="D28" s="85"/>
      <c r="E28" s="85"/>
      <c r="F28" s="85"/>
      <c r="G28" s="85"/>
      <c r="H28" s="86"/>
      <c r="I28" s="87"/>
      <c r="J28" s="67"/>
    </row>
    <row r="29" spans="1:10" ht="18.75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</row>
  </sheetData>
  <mergeCells count="14">
    <mergeCell ref="H7:J7"/>
    <mergeCell ref="H1:J1"/>
    <mergeCell ref="H2:J2"/>
    <mergeCell ref="H3:J3"/>
    <mergeCell ref="H4:J4"/>
    <mergeCell ref="H6:J6"/>
    <mergeCell ref="A16:G16"/>
    <mergeCell ref="A17:G17"/>
    <mergeCell ref="H8:J8"/>
    <mergeCell ref="H9:J9"/>
    <mergeCell ref="A11:I11"/>
    <mergeCell ref="A12:J12"/>
    <mergeCell ref="H13:I13"/>
    <mergeCell ref="I15:J15"/>
  </mergeCells>
  <pageMargins left="0.7" right="0.7" top="0.75" bottom="0.75" header="0.3" footer="0.3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K14" sqref="K14"/>
    </sheetView>
  </sheetViews>
  <sheetFormatPr defaultRowHeight="15.75" x14ac:dyDescent="0.25"/>
  <cols>
    <col min="1" max="1" width="24.42578125" style="118" customWidth="1"/>
    <col min="2" max="2" width="20.28515625" style="119" customWidth="1"/>
    <col min="3" max="4" width="19.42578125" style="119" hidden="1" customWidth="1"/>
    <col min="5" max="5" width="25.7109375" style="119" customWidth="1"/>
    <col min="6" max="6" width="20.5703125" style="119" customWidth="1"/>
    <col min="7" max="7" width="26.5703125" style="119" customWidth="1"/>
    <col min="8" max="8" width="16" style="119" customWidth="1"/>
    <col min="9" max="257" width="9.140625" style="119"/>
    <col min="258" max="258" width="30.7109375" style="119" customWidth="1"/>
    <col min="259" max="259" width="13.7109375" style="119" customWidth="1"/>
    <col min="260" max="261" width="0" style="119" hidden="1" customWidth="1"/>
    <col min="262" max="262" width="19.42578125" style="119" customWidth="1"/>
    <col min="263" max="263" width="26.7109375" style="119" customWidth="1"/>
    <col min="264" max="264" width="16" style="119" customWidth="1"/>
    <col min="265" max="513" width="9.140625" style="119"/>
    <col min="514" max="514" width="30.7109375" style="119" customWidth="1"/>
    <col min="515" max="515" width="13.7109375" style="119" customWidth="1"/>
    <col min="516" max="517" width="0" style="119" hidden="1" customWidth="1"/>
    <col min="518" max="518" width="19.42578125" style="119" customWidth="1"/>
    <col min="519" max="519" width="26.7109375" style="119" customWidth="1"/>
    <col min="520" max="520" width="16" style="119" customWidth="1"/>
    <col min="521" max="769" width="9.140625" style="119"/>
    <col min="770" max="770" width="30.7109375" style="119" customWidth="1"/>
    <col min="771" max="771" width="13.7109375" style="119" customWidth="1"/>
    <col min="772" max="773" width="0" style="119" hidden="1" customWidth="1"/>
    <col min="774" max="774" width="19.42578125" style="119" customWidth="1"/>
    <col min="775" max="775" width="26.7109375" style="119" customWidth="1"/>
    <col min="776" max="776" width="16" style="119" customWidth="1"/>
    <col min="777" max="1025" width="9.140625" style="119"/>
    <col min="1026" max="1026" width="30.7109375" style="119" customWidth="1"/>
    <col min="1027" max="1027" width="13.7109375" style="119" customWidth="1"/>
    <col min="1028" max="1029" width="0" style="119" hidden="1" customWidth="1"/>
    <col min="1030" max="1030" width="19.42578125" style="119" customWidth="1"/>
    <col min="1031" max="1031" width="26.7109375" style="119" customWidth="1"/>
    <col min="1032" max="1032" width="16" style="119" customWidth="1"/>
    <col min="1033" max="1281" width="9.140625" style="119"/>
    <col min="1282" max="1282" width="30.7109375" style="119" customWidth="1"/>
    <col min="1283" max="1283" width="13.7109375" style="119" customWidth="1"/>
    <col min="1284" max="1285" width="0" style="119" hidden="1" customWidth="1"/>
    <col min="1286" max="1286" width="19.42578125" style="119" customWidth="1"/>
    <col min="1287" max="1287" width="26.7109375" style="119" customWidth="1"/>
    <col min="1288" max="1288" width="16" style="119" customWidth="1"/>
    <col min="1289" max="1537" width="9.140625" style="119"/>
    <col min="1538" max="1538" width="30.7109375" style="119" customWidth="1"/>
    <col min="1539" max="1539" width="13.7109375" style="119" customWidth="1"/>
    <col min="1540" max="1541" width="0" style="119" hidden="1" customWidth="1"/>
    <col min="1542" max="1542" width="19.42578125" style="119" customWidth="1"/>
    <col min="1543" max="1543" width="26.7109375" style="119" customWidth="1"/>
    <col min="1544" max="1544" width="16" style="119" customWidth="1"/>
    <col min="1545" max="1793" width="9.140625" style="119"/>
    <col min="1794" max="1794" width="30.7109375" style="119" customWidth="1"/>
    <col min="1795" max="1795" width="13.7109375" style="119" customWidth="1"/>
    <col min="1796" max="1797" width="0" style="119" hidden="1" customWidth="1"/>
    <col min="1798" max="1798" width="19.42578125" style="119" customWidth="1"/>
    <col min="1799" max="1799" width="26.7109375" style="119" customWidth="1"/>
    <col min="1800" max="1800" width="16" style="119" customWidth="1"/>
    <col min="1801" max="2049" width="9.140625" style="119"/>
    <col min="2050" max="2050" width="30.7109375" style="119" customWidth="1"/>
    <col min="2051" max="2051" width="13.7109375" style="119" customWidth="1"/>
    <col min="2052" max="2053" width="0" style="119" hidden="1" customWidth="1"/>
    <col min="2054" max="2054" width="19.42578125" style="119" customWidth="1"/>
    <col min="2055" max="2055" width="26.7109375" style="119" customWidth="1"/>
    <col min="2056" max="2056" width="16" style="119" customWidth="1"/>
    <col min="2057" max="2305" width="9.140625" style="119"/>
    <col min="2306" max="2306" width="30.7109375" style="119" customWidth="1"/>
    <col min="2307" max="2307" width="13.7109375" style="119" customWidth="1"/>
    <col min="2308" max="2309" width="0" style="119" hidden="1" customWidth="1"/>
    <col min="2310" max="2310" width="19.42578125" style="119" customWidth="1"/>
    <col min="2311" max="2311" width="26.7109375" style="119" customWidth="1"/>
    <col min="2312" max="2312" width="16" style="119" customWidth="1"/>
    <col min="2313" max="2561" width="9.140625" style="119"/>
    <col min="2562" max="2562" width="30.7109375" style="119" customWidth="1"/>
    <col min="2563" max="2563" width="13.7109375" style="119" customWidth="1"/>
    <col min="2564" max="2565" width="0" style="119" hidden="1" customWidth="1"/>
    <col min="2566" max="2566" width="19.42578125" style="119" customWidth="1"/>
    <col min="2567" max="2567" width="26.7109375" style="119" customWidth="1"/>
    <col min="2568" max="2568" width="16" style="119" customWidth="1"/>
    <col min="2569" max="2817" width="9.140625" style="119"/>
    <col min="2818" max="2818" width="30.7109375" style="119" customWidth="1"/>
    <col min="2819" max="2819" width="13.7109375" style="119" customWidth="1"/>
    <col min="2820" max="2821" width="0" style="119" hidden="1" customWidth="1"/>
    <col min="2822" max="2822" width="19.42578125" style="119" customWidth="1"/>
    <col min="2823" max="2823" width="26.7109375" style="119" customWidth="1"/>
    <col min="2824" max="2824" width="16" style="119" customWidth="1"/>
    <col min="2825" max="3073" width="9.140625" style="119"/>
    <col min="3074" max="3074" width="30.7109375" style="119" customWidth="1"/>
    <col min="3075" max="3075" width="13.7109375" style="119" customWidth="1"/>
    <col min="3076" max="3077" width="0" style="119" hidden="1" customWidth="1"/>
    <col min="3078" max="3078" width="19.42578125" style="119" customWidth="1"/>
    <col min="3079" max="3079" width="26.7109375" style="119" customWidth="1"/>
    <col min="3080" max="3080" width="16" style="119" customWidth="1"/>
    <col min="3081" max="3329" width="9.140625" style="119"/>
    <col min="3330" max="3330" width="30.7109375" style="119" customWidth="1"/>
    <col min="3331" max="3331" width="13.7109375" style="119" customWidth="1"/>
    <col min="3332" max="3333" width="0" style="119" hidden="1" customWidth="1"/>
    <col min="3334" max="3334" width="19.42578125" style="119" customWidth="1"/>
    <col min="3335" max="3335" width="26.7109375" style="119" customWidth="1"/>
    <col min="3336" max="3336" width="16" style="119" customWidth="1"/>
    <col min="3337" max="3585" width="9.140625" style="119"/>
    <col min="3586" max="3586" width="30.7109375" style="119" customWidth="1"/>
    <col min="3587" max="3587" width="13.7109375" style="119" customWidth="1"/>
    <col min="3588" max="3589" width="0" style="119" hidden="1" customWidth="1"/>
    <col min="3590" max="3590" width="19.42578125" style="119" customWidth="1"/>
    <col min="3591" max="3591" width="26.7109375" style="119" customWidth="1"/>
    <col min="3592" max="3592" width="16" style="119" customWidth="1"/>
    <col min="3593" max="3841" width="9.140625" style="119"/>
    <col min="3842" max="3842" width="30.7109375" style="119" customWidth="1"/>
    <col min="3843" max="3843" width="13.7109375" style="119" customWidth="1"/>
    <col min="3844" max="3845" width="0" style="119" hidden="1" customWidth="1"/>
    <col min="3846" max="3846" width="19.42578125" style="119" customWidth="1"/>
    <col min="3847" max="3847" width="26.7109375" style="119" customWidth="1"/>
    <col min="3848" max="3848" width="16" style="119" customWidth="1"/>
    <col min="3849" max="4097" width="9.140625" style="119"/>
    <col min="4098" max="4098" width="30.7109375" style="119" customWidth="1"/>
    <col min="4099" max="4099" width="13.7109375" style="119" customWidth="1"/>
    <col min="4100" max="4101" width="0" style="119" hidden="1" customWidth="1"/>
    <col min="4102" max="4102" width="19.42578125" style="119" customWidth="1"/>
    <col min="4103" max="4103" width="26.7109375" style="119" customWidth="1"/>
    <col min="4104" max="4104" width="16" style="119" customWidth="1"/>
    <col min="4105" max="4353" width="9.140625" style="119"/>
    <col min="4354" max="4354" width="30.7109375" style="119" customWidth="1"/>
    <col min="4355" max="4355" width="13.7109375" style="119" customWidth="1"/>
    <col min="4356" max="4357" width="0" style="119" hidden="1" customWidth="1"/>
    <col min="4358" max="4358" width="19.42578125" style="119" customWidth="1"/>
    <col min="4359" max="4359" width="26.7109375" style="119" customWidth="1"/>
    <col min="4360" max="4360" width="16" style="119" customWidth="1"/>
    <col min="4361" max="4609" width="9.140625" style="119"/>
    <col min="4610" max="4610" width="30.7109375" style="119" customWidth="1"/>
    <col min="4611" max="4611" width="13.7109375" style="119" customWidth="1"/>
    <col min="4612" max="4613" width="0" style="119" hidden="1" customWidth="1"/>
    <col min="4614" max="4614" width="19.42578125" style="119" customWidth="1"/>
    <col min="4615" max="4615" width="26.7109375" style="119" customWidth="1"/>
    <col min="4616" max="4616" width="16" style="119" customWidth="1"/>
    <col min="4617" max="4865" width="9.140625" style="119"/>
    <col min="4866" max="4866" width="30.7109375" style="119" customWidth="1"/>
    <col min="4867" max="4867" width="13.7109375" style="119" customWidth="1"/>
    <col min="4868" max="4869" width="0" style="119" hidden="1" customWidth="1"/>
    <col min="4870" max="4870" width="19.42578125" style="119" customWidth="1"/>
    <col min="4871" max="4871" width="26.7109375" style="119" customWidth="1"/>
    <col min="4872" max="4872" width="16" style="119" customWidth="1"/>
    <col min="4873" max="5121" width="9.140625" style="119"/>
    <col min="5122" max="5122" width="30.7109375" style="119" customWidth="1"/>
    <col min="5123" max="5123" width="13.7109375" style="119" customWidth="1"/>
    <col min="5124" max="5125" width="0" style="119" hidden="1" customWidth="1"/>
    <col min="5126" max="5126" width="19.42578125" style="119" customWidth="1"/>
    <col min="5127" max="5127" width="26.7109375" style="119" customWidth="1"/>
    <col min="5128" max="5128" width="16" style="119" customWidth="1"/>
    <col min="5129" max="5377" width="9.140625" style="119"/>
    <col min="5378" max="5378" width="30.7109375" style="119" customWidth="1"/>
    <col min="5379" max="5379" width="13.7109375" style="119" customWidth="1"/>
    <col min="5380" max="5381" width="0" style="119" hidden="1" customWidth="1"/>
    <col min="5382" max="5382" width="19.42578125" style="119" customWidth="1"/>
    <col min="5383" max="5383" width="26.7109375" style="119" customWidth="1"/>
    <col min="5384" max="5384" width="16" style="119" customWidth="1"/>
    <col min="5385" max="5633" width="9.140625" style="119"/>
    <col min="5634" max="5634" width="30.7109375" style="119" customWidth="1"/>
    <col min="5635" max="5635" width="13.7109375" style="119" customWidth="1"/>
    <col min="5636" max="5637" width="0" style="119" hidden="1" customWidth="1"/>
    <col min="5638" max="5638" width="19.42578125" style="119" customWidth="1"/>
    <col min="5639" max="5639" width="26.7109375" style="119" customWidth="1"/>
    <col min="5640" max="5640" width="16" style="119" customWidth="1"/>
    <col min="5641" max="5889" width="9.140625" style="119"/>
    <col min="5890" max="5890" width="30.7109375" style="119" customWidth="1"/>
    <col min="5891" max="5891" width="13.7109375" style="119" customWidth="1"/>
    <col min="5892" max="5893" width="0" style="119" hidden="1" customWidth="1"/>
    <col min="5894" max="5894" width="19.42578125" style="119" customWidth="1"/>
    <col min="5895" max="5895" width="26.7109375" style="119" customWidth="1"/>
    <col min="5896" max="5896" width="16" style="119" customWidth="1"/>
    <col min="5897" max="6145" width="9.140625" style="119"/>
    <col min="6146" max="6146" width="30.7109375" style="119" customWidth="1"/>
    <col min="6147" max="6147" width="13.7109375" style="119" customWidth="1"/>
    <col min="6148" max="6149" width="0" style="119" hidden="1" customWidth="1"/>
    <col min="6150" max="6150" width="19.42578125" style="119" customWidth="1"/>
    <col min="6151" max="6151" width="26.7109375" style="119" customWidth="1"/>
    <col min="6152" max="6152" width="16" style="119" customWidth="1"/>
    <col min="6153" max="6401" width="9.140625" style="119"/>
    <col min="6402" max="6402" width="30.7109375" style="119" customWidth="1"/>
    <col min="6403" max="6403" width="13.7109375" style="119" customWidth="1"/>
    <col min="6404" max="6405" width="0" style="119" hidden="1" customWidth="1"/>
    <col min="6406" max="6406" width="19.42578125" style="119" customWidth="1"/>
    <col min="6407" max="6407" width="26.7109375" style="119" customWidth="1"/>
    <col min="6408" max="6408" width="16" style="119" customWidth="1"/>
    <col min="6409" max="6657" width="9.140625" style="119"/>
    <col min="6658" max="6658" width="30.7109375" style="119" customWidth="1"/>
    <col min="6659" max="6659" width="13.7109375" style="119" customWidth="1"/>
    <col min="6660" max="6661" width="0" style="119" hidden="1" customWidth="1"/>
    <col min="6662" max="6662" width="19.42578125" style="119" customWidth="1"/>
    <col min="6663" max="6663" width="26.7109375" style="119" customWidth="1"/>
    <col min="6664" max="6664" width="16" style="119" customWidth="1"/>
    <col min="6665" max="6913" width="9.140625" style="119"/>
    <col min="6914" max="6914" width="30.7109375" style="119" customWidth="1"/>
    <col min="6915" max="6915" width="13.7109375" style="119" customWidth="1"/>
    <col min="6916" max="6917" width="0" style="119" hidden="1" customWidth="1"/>
    <col min="6918" max="6918" width="19.42578125" style="119" customWidth="1"/>
    <col min="6919" max="6919" width="26.7109375" style="119" customWidth="1"/>
    <col min="6920" max="6920" width="16" style="119" customWidth="1"/>
    <col min="6921" max="7169" width="9.140625" style="119"/>
    <col min="7170" max="7170" width="30.7109375" style="119" customWidth="1"/>
    <col min="7171" max="7171" width="13.7109375" style="119" customWidth="1"/>
    <col min="7172" max="7173" width="0" style="119" hidden="1" customWidth="1"/>
    <col min="7174" max="7174" width="19.42578125" style="119" customWidth="1"/>
    <col min="7175" max="7175" width="26.7109375" style="119" customWidth="1"/>
    <col min="7176" max="7176" width="16" style="119" customWidth="1"/>
    <col min="7177" max="7425" width="9.140625" style="119"/>
    <col min="7426" max="7426" width="30.7109375" style="119" customWidth="1"/>
    <col min="7427" max="7427" width="13.7109375" style="119" customWidth="1"/>
    <col min="7428" max="7429" width="0" style="119" hidden="1" customWidth="1"/>
    <col min="7430" max="7430" width="19.42578125" style="119" customWidth="1"/>
    <col min="7431" max="7431" width="26.7109375" style="119" customWidth="1"/>
    <col min="7432" max="7432" width="16" style="119" customWidth="1"/>
    <col min="7433" max="7681" width="9.140625" style="119"/>
    <col min="7682" max="7682" width="30.7109375" style="119" customWidth="1"/>
    <col min="7683" max="7683" width="13.7109375" style="119" customWidth="1"/>
    <col min="7684" max="7685" width="0" style="119" hidden="1" customWidth="1"/>
    <col min="7686" max="7686" width="19.42578125" style="119" customWidth="1"/>
    <col min="7687" max="7687" width="26.7109375" style="119" customWidth="1"/>
    <col min="7688" max="7688" width="16" style="119" customWidth="1"/>
    <col min="7689" max="7937" width="9.140625" style="119"/>
    <col min="7938" max="7938" width="30.7109375" style="119" customWidth="1"/>
    <col min="7939" max="7939" width="13.7109375" style="119" customWidth="1"/>
    <col min="7940" max="7941" width="0" style="119" hidden="1" customWidth="1"/>
    <col min="7942" max="7942" width="19.42578125" style="119" customWidth="1"/>
    <col min="7943" max="7943" width="26.7109375" style="119" customWidth="1"/>
    <col min="7944" max="7944" width="16" style="119" customWidth="1"/>
    <col min="7945" max="8193" width="9.140625" style="119"/>
    <col min="8194" max="8194" width="30.7109375" style="119" customWidth="1"/>
    <col min="8195" max="8195" width="13.7109375" style="119" customWidth="1"/>
    <col min="8196" max="8197" width="0" style="119" hidden="1" customWidth="1"/>
    <col min="8198" max="8198" width="19.42578125" style="119" customWidth="1"/>
    <col min="8199" max="8199" width="26.7109375" style="119" customWidth="1"/>
    <col min="8200" max="8200" width="16" style="119" customWidth="1"/>
    <col min="8201" max="8449" width="9.140625" style="119"/>
    <col min="8450" max="8450" width="30.7109375" style="119" customWidth="1"/>
    <col min="8451" max="8451" width="13.7109375" style="119" customWidth="1"/>
    <col min="8452" max="8453" width="0" style="119" hidden="1" customWidth="1"/>
    <col min="8454" max="8454" width="19.42578125" style="119" customWidth="1"/>
    <col min="8455" max="8455" width="26.7109375" style="119" customWidth="1"/>
    <col min="8456" max="8456" width="16" style="119" customWidth="1"/>
    <col min="8457" max="8705" width="9.140625" style="119"/>
    <col min="8706" max="8706" width="30.7109375" style="119" customWidth="1"/>
    <col min="8707" max="8707" width="13.7109375" style="119" customWidth="1"/>
    <col min="8708" max="8709" width="0" style="119" hidden="1" customWidth="1"/>
    <col min="8710" max="8710" width="19.42578125" style="119" customWidth="1"/>
    <col min="8711" max="8711" width="26.7109375" style="119" customWidth="1"/>
    <col min="8712" max="8712" width="16" style="119" customWidth="1"/>
    <col min="8713" max="8961" width="9.140625" style="119"/>
    <col min="8962" max="8962" width="30.7109375" style="119" customWidth="1"/>
    <col min="8963" max="8963" width="13.7109375" style="119" customWidth="1"/>
    <col min="8964" max="8965" width="0" style="119" hidden="1" customWidth="1"/>
    <col min="8966" max="8966" width="19.42578125" style="119" customWidth="1"/>
    <col min="8967" max="8967" width="26.7109375" style="119" customWidth="1"/>
    <col min="8968" max="8968" width="16" style="119" customWidth="1"/>
    <col min="8969" max="9217" width="9.140625" style="119"/>
    <col min="9218" max="9218" width="30.7109375" style="119" customWidth="1"/>
    <col min="9219" max="9219" width="13.7109375" style="119" customWidth="1"/>
    <col min="9220" max="9221" width="0" style="119" hidden="1" customWidth="1"/>
    <col min="9222" max="9222" width="19.42578125" style="119" customWidth="1"/>
    <col min="9223" max="9223" width="26.7109375" style="119" customWidth="1"/>
    <col min="9224" max="9224" width="16" style="119" customWidth="1"/>
    <col min="9225" max="9473" width="9.140625" style="119"/>
    <col min="9474" max="9474" width="30.7109375" style="119" customWidth="1"/>
    <col min="9475" max="9475" width="13.7109375" style="119" customWidth="1"/>
    <col min="9476" max="9477" width="0" style="119" hidden="1" customWidth="1"/>
    <col min="9478" max="9478" width="19.42578125" style="119" customWidth="1"/>
    <col min="9479" max="9479" width="26.7109375" style="119" customWidth="1"/>
    <col min="9480" max="9480" width="16" style="119" customWidth="1"/>
    <col min="9481" max="9729" width="9.140625" style="119"/>
    <col min="9730" max="9730" width="30.7109375" style="119" customWidth="1"/>
    <col min="9731" max="9731" width="13.7109375" style="119" customWidth="1"/>
    <col min="9732" max="9733" width="0" style="119" hidden="1" customWidth="1"/>
    <col min="9734" max="9734" width="19.42578125" style="119" customWidth="1"/>
    <col min="9735" max="9735" width="26.7109375" style="119" customWidth="1"/>
    <col min="9736" max="9736" width="16" style="119" customWidth="1"/>
    <col min="9737" max="9985" width="9.140625" style="119"/>
    <col min="9986" max="9986" width="30.7109375" style="119" customWidth="1"/>
    <col min="9987" max="9987" width="13.7109375" style="119" customWidth="1"/>
    <col min="9988" max="9989" width="0" style="119" hidden="1" customWidth="1"/>
    <col min="9990" max="9990" width="19.42578125" style="119" customWidth="1"/>
    <col min="9991" max="9991" width="26.7109375" style="119" customWidth="1"/>
    <col min="9992" max="9992" width="16" style="119" customWidth="1"/>
    <col min="9993" max="10241" width="9.140625" style="119"/>
    <col min="10242" max="10242" width="30.7109375" style="119" customWidth="1"/>
    <col min="10243" max="10243" width="13.7109375" style="119" customWidth="1"/>
    <col min="10244" max="10245" width="0" style="119" hidden="1" customWidth="1"/>
    <col min="10246" max="10246" width="19.42578125" style="119" customWidth="1"/>
    <col min="10247" max="10247" width="26.7109375" style="119" customWidth="1"/>
    <col min="10248" max="10248" width="16" style="119" customWidth="1"/>
    <col min="10249" max="10497" width="9.140625" style="119"/>
    <col min="10498" max="10498" width="30.7109375" style="119" customWidth="1"/>
    <col min="10499" max="10499" width="13.7109375" style="119" customWidth="1"/>
    <col min="10500" max="10501" width="0" style="119" hidden="1" customWidth="1"/>
    <col min="10502" max="10502" width="19.42578125" style="119" customWidth="1"/>
    <col min="10503" max="10503" width="26.7109375" style="119" customWidth="1"/>
    <col min="10504" max="10504" width="16" style="119" customWidth="1"/>
    <col min="10505" max="10753" width="9.140625" style="119"/>
    <col min="10754" max="10754" width="30.7109375" style="119" customWidth="1"/>
    <col min="10755" max="10755" width="13.7109375" style="119" customWidth="1"/>
    <col min="10756" max="10757" width="0" style="119" hidden="1" customWidth="1"/>
    <col min="10758" max="10758" width="19.42578125" style="119" customWidth="1"/>
    <col min="10759" max="10759" width="26.7109375" style="119" customWidth="1"/>
    <col min="10760" max="10760" width="16" style="119" customWidth="1"/>
    <col min="10761" max="11009" width="9.140625" style="119"/>
    <col min="11010" max="11010" width="30.7109375" style="119" customWidth="1"/>
    <col min="11011" max="11011" width="13.7109375" style="119" customWidth="1"/>
    <col min="11012" max="11013" width="0" style="119" hidden="1" customWidth="1"/>
    <col min="11014" max="11014" width="19.42578125" style="119" customWidth="1"/>
    <col min="11015" max="11015" width="26.7109375" style="119" customWidth="1"/>
    <col min="11016" max="11016" width="16" style="119" customWidth="1"/>
    <col min="11017" max="11265" width="9.140625" style="119"/>
    <col min="11266" max="11266" width="30.7109375" style="119" customWidth="1"/>
    <col min="11267" max="11267" width="13.7109375" style="119" customWidth="1"/>
    <col min="11268" max="11269" width="0" style="119" hidden="1" customWidth="1"/>
    <col min="11270" max="11270" width="19.42578125" style="119" customWidth="1"/>
    <col min="11271" max="11271" width="26.7109375" style="119" customWidth="1"/>
    <col min="11272" max="11272" width="16" style="119" customWidth="1"/>
    <col min="11273" max="11521" width="9.140625" style="119"/>
    <col min="11522" max="11522" width="30.7109375" style="119" customWidth="1"/>
    <col min="11523" max="11523" width="13.7109375" style="119" customWidth="1"/>
    <col min="11524" max="11525" width="0" style="119" hidden="1" customWidth="1"/>
    <col min="11526" max="11526" width="19.42578125" style="119" customWidth="1"/>
    <col min="11527" max="11527" width="26.7109375" style="119" customWidth="1"/>
    <col min="11528" max="11528" width="16" style="119" customWidth="1"/>
    <col min="11529" max="11777" width="9.140625" style="119"/>
    <col min="11778" max="11778" width="30.7109375" style="119" customWidth="1"/>
    <col min="11779" max="11779" width="13.7109375" style="119" customWidth="1"/>
    <col min="11780" max="11781" width="0" style="119" hidden="1" customWidth="1"/>
    <col min="11782" max="11782" width="19.42578125" style="119" customWidth="1"/>
    <col min="11783" max="11783" width="26.7109375" style="119" customWidth="1"/>
    <col min="11784" max="11784" width="16" style="119" customWidth="1"/>
    <col min="11785" max="12033" width="9.140625" style="119"/>
    <col min="12034" max="12034" width="30.7109375" style="119" customWidth="1"/>
    <col min="12035" max="12035" width="13.7109375" style="119" customWidth="1"/>
    <col min="12036" max="12037" width="0" style="119" hidden="1" customWidth="1"/>
    <col min="12038" max="12038" width="19.42578125" style="119" customWidth="1"/>
    <col min="12039" max="12039" width="26.7109375" style="119" customWidth="1"/>
    <col min="12040" max="12040" width="16" style="119" customWidth="1"/>
    <col min="12041" max="12289" width="9.140625" style="119"/>
    <col min="12290" max="12290" width="30.7109375" style="119" customWidth="1"/>
    <col min="12291" max="12291" width="13.7109375" style="119" customWidth="1"/>
    <col min="12292" max="12293" width="0" style="119" hidden="1" customWidth="1"/>
    <col min="12294" max="12294" width="19.42578125" style="119" customWidth="1"/>
    <col min="12295" max="12295" width="26.7109375" style="119" customWidth="1"/>
    <col min="12296" max="12296" width="16" style="119" customWidth="1"/>
    <col min="12297" max="12545" width="9.140625" style="119"/>
    <col min="12546" max="12546" width="30.7109375" style="119" customWidth="1"/>
    <col min="12547" max="12547" width="13.7109375" style="119" customWidth="1"/>
    <col min="12548" max="12549" width="0" style="119" hidden="1" customWidth="1"/>
    <col min="12550" max="12550" width="19.42578125" style="119" customWidth="1"/>
    <col min="12551" max="12551" width="26.7109375" style="119" customWidth="1"/>
    <col min="12552" max="12552" width="16" style="119" customWidth="1"/>
    <col min="12553" max="12801" width="9.140625" style="119"/>
    <col min="12802" max="12802" width="30.7109375" style="119" customWidth="1"/>
    <col min="12803" max="12803" width="13.7109375" style="119" customWidth="1"/>
    <col min="12804" max="12805" width="0" style="119" hidden="1" customWidth="1"/>
    <col min="12806" max="12806" width="19.42578125" style="119" customWidth="1"/>
    <col min="12807" max="12807" width="26.7109375" style="119" customWidth="1"/>
    <col min="12808" max="12808" width="16" style="119" customWidth="1"/>
    <col min="12809" max="13057" width="9.140625" style="119"/>
    <col min="13058" max="13058" width="30.7109375" style="119" customWidth="1"/>
    <col min="13059" max="13059" width="13.7109375" style="119" customWidth="1"/>
    <col min="13060" max="13061" width="0" style="119" hidden="1" customWidth="1"/>
    <col min="13062" max="13062" width="19.42578125" style="119" customWidth="1"/>
    <col min="13063" max="13063" width="26.7109375" style="119" customWidth="1"/>
    <col min="13064" max="13064" width="16" style="119" customWidth="1"/>
    <col min="13065" max="13313" width="9.140625" style="119"/>
    <col min="13314" max="13314" width="30.7109375" style="119" customWidth="1"/>
    <col min="13315" max="13315" width="13.7109375" style="119" customWidth="1"/>
    <col min="13316" max="13317" width="0" style="119" hidden="1" customWidth="1"/>
    <col min="13318" max="13318" width="19.42578125" style="119" customWidth="1"/>
    <col min="13319" max="13319" width="26.7109375" style="119" customWidth="1"/>
    <col min="13320" max="13320" width="16" style="119" customWidth="1"/>
    <col min="13321" max="13569" width="9.140625" style="119"/>
    <col min="13570" max="13570" width="30.7109375" style="119" customWidth="1"/>
    <col min="13571" max="13571" width="13.7109375" style="119" customWidth="1"/>
    <col min="13572" max="13573" width="0" style="119" hidden="1" customWidth="1"/>
    <col min="13574" max="13574" width="19.42578125" style="119" customWidth="1"/>
    <col min="13575" max="13575" width="26.7109375" style="119" customWidth="1"/>
    <col min="13576" max="13576" width="16" style="119" customWidth="1"/>
    <col min="13577" max="13825" width="9.140625" style="119"/>
    <col min="13826" max="13826" width="30.7109375" style="119" customWidth="1"/>
    <col min="13827" max="13827" width="13.7109375" style="119" customWidth="1"/>
    <col min="13828" max="13829" width="0" style="119" hidden="1" customWidth="1"/>
    <col min="13830" max="13830" width="19.42578125" style="119" customWidth="1"/>
    <col min="13831" max="13831" width="26.7109375" style="119" customWidth="1"/>
    <col min="13832" max="13832" width="16" style="119" customWidth="1"/>
    <col min="13833" max="14081" width="9.140625" style="119"/>
    <col min="14082" max="14082" width="30.7109375" style="119" customWidth="1"/>
    <col min="14083" max="14083" width="13.7109375" style="119" customWidth="1"/>
    <col min="14084" max="14085" width="0" style="119" hidden="1" customWidth="1"/>
    <col min="14086" max="14086" width="19.42578125" style="119" customWidth="1"/>
    <col min="14087" max="14087" width="26.7109375" style="119" customWidth="1"/>
    <col min="14088" max="14088" width="16" style="119" customWidth="1"/>
    <col min="14089" max="14337" width="9.140625" style="119"/>
    <col min="14338" max="14338" width="30.7109375" style="119" customWidth="1"/>
    <col min="14339" max="14339" width="13.7109375" style="119" customWidth="1"/>
    <col min="14340" max="14341" width="0" style="119" hidden="1" customWidth="1"/>
    <col min="14342" max="14342" width="19.42578125" style="119" customWidth="1"/>
    <col min="14343" max="14343" width="26.7109375" style="119" customWidth="1"/>
    <col min="14344" max="14344" width="16" style="119" customWidth="1"/>
    <col min="14345" max="14593" width="9.140625" style="119"/>
    <col min="14594" max="14594" width="30.7109375" style="119" customWidth="1"/>
    <col min="14595" max="14595" width="13.7109375" style="119" customWidth="1"/>
    <col min="14596" max="14597" width="0" style="119" hidden="1" customWidth="1"/>
    <col min="14598" max="14598" width="19.42578125" style="119" customWidth="1"/>
    <col min="14599" max="14599" width="26.7109375" style="119" customWidth="1"/>
    <col min="14600" max="14600" width="16" style="119" customWidth="1"/>
    <col min="14601" max="14849" width="9.140625" style="119"/>
    <col min="14850" max="14850" width="30.7109375" style="119" customWidth="1"/>
    <col min="14851" max="14851" width="13.7109375" style="119" customWidth="1"/>
    <col min="14852" max="14853" width="0" style="119" hidden="1" customWidth="1"/>
    <col min="14854" max="14854" width="19.42578125" style="119" customWidth="1"/>
    <col min="14855" max="14855" width="26.7109375" style="119" customWidth="1"/>
    <col min="14856" max="14856" width="16" style="119" customWidth="1"/>
    <col min="14857" max="15105" width="9.140625" style="119"/>
    <col min="15106" max="15106" width="30.7109375" style="119" customWidth="1"/>
    <col min="15107" max="15107" width="13.7109375" style="119" customWidth="1"/>
    <col min="15108" max="15109" width="0" style="119" hidden="1" customWidth="1"/>
    <col min="15110" max="15110" width="19.42578125" style="119" customWidth="1"/>
    <col min="15111" max="15111" width="26.7109375" style="119" customWidth="1"/>
    <col min="15112" max="15112" width="16" style="119" customWidth="1"/>
    <col min="15113" max="15361" width="9.140625" style="119"/>
    <col min="15362" max="15362" width="30.7109375" style="119" customWidth="1"/>
    <col min="15363" max="15363" width="13.7109375" style="119" customWidth="1"/>
    <col min="15364" max="15365" width="0" style="119" hidden="1" customWidth="1"/>
    <col min="15366" max="15366" width="19.42578125" style="119" customWidth="1"/>
    <col min="15367" max="15367" width="26.7109375" style="119" customWidth="1"/>
    <col min="15368" max="15368" width="16" style="119" customWidth="1"/>
    <col min="15369" max="15617" width="9.140625" style="119"/>
    <col min="15618" max="15618" width="30.7109375" style="119" customWidth="1"/>
    <col min="15619" max="15619" width="13.7109375" style="119" customWidth="1"/>
    <col min="15620" max="15621" width="0" style="119" hidden="1" customWidth="1"/>
    <col min="15622" max="15622" width="19.42578125" style="119" customWidth="1"/>
    <col min="15623" max="15623" width="26.7109375" style="119" customWidth="1"/>
    <col min="15624" max="15624" width="16" style="119" customWidth="1"/>
    <col min="15625" max="15873" width="9.140625" style="119"/>
    <col min="15874" max="15874" width="30.7109375" style="119" customWidth="1"/>
    <col min="15875" max="15875" width="13.7109375" style="119" customWidth="1"/>
    <col min="15876" max="15877" width="0" style="119" hidden="1" customWidth="1"/>
    <col min="15878" max="15878" width="19.42578125" style="119" customWidth="1"/>
    <col min="15879" max="15879" width="26.7109375" style="119" customWidth="1"/>
    <col min="15880" max="15880" width="16" style="119" customWidth="1"/>
    <col min="15881" max="16129" width="9.140625" style="119"/>
    <col min="16130" max="16130" width="30.7109375" style="119" customWidth="1"/>
    <col min="16131" max="16131" width="13.7109375" style="119" customWidth="1"/>
    <col min="16132" max="16133" width="0" style="119" hidden="1" customWidth="1"/>
    <col min="16134" max="16134" width="19.42578125" style="119" customWidth="1"/>
    <col min="16135" max="16135" width="26.7109375" style="119" customWidth="1"/>
    <col min="16136" max="16136" width="16" style="119" customWidth="1"/>
    <col min="16137" max="16384" width="9.140625" style="119"/>
  </cols>
  <sheetData>
    <row r="1" spans="1:10" ht="18.75" x14ac:dyDescent="0.3">
      <c r="G1" s="120" t="s">
        <v>984</v>
      </c>
      <c r="H1" s="121"/>
      <c r="I1" s="121"/>
      <c r="J1" s="121"/>
    </row>
    <row r="2" spans="1:10" ht="18.75" x14ac:dyDescent="0.3">
      <c r="F2" s="195" t="s">
        <v>1</v>
      </c>
      <c r="G2" s="195"/>
      <c r="H2" s="121"/>
      <c r="I2" s="121"/>
      <c r="J2" s="121"/>
    </row>
    <row r="3" spans="1:10" ht="18.75" x14ac:dyDescent="0.3">
      <c r="B3" s="195" t="s">
        <v>2</v>
      </c>
      <c r="C3" s="195"/>
      <c r="D3" s="195"/>
      <c r="E3" s="195"/>
      <c r="F3" s="195"/>
      <c r="G3" s="195"/>
      <c r="H3" s="121"/>
      <c r="I3" s="121"/>
      <c r="J3" s="121"/>
    </row>
    <row r="4" spans="1:10" ht="18.75" x14ac:dyDescent="0.3">
      <c r="F4" s="205" t="s">
        <v>985</v>
      </c>
      <c r="G4" s="205"/>
      <c r="H4" s="122"/>
      <c r="I4" s="122"/>
      <c r="J4" s="122"/>
    </row>
    <row r="6" spans="1:10" ht="18.75" x14ac:dyDescent="0.3">
      <c r="A6" s="195" t="s">
        <v>986</v>
      </c>
      <c r="B6" s="204"/>
      <c r="C6" s="204"/>
      <c r="D6" s="204"/>
      <c r="E6" s="204"/>
      <c r="F6" s="204"/>
      <c r="G6" s="204"/>
    </row>
    <row r="7" spans="1:10" ht="18.75" x14ac:dyDescent="0.3">
      <c r="A7" s="195" t="s">
        <v>987</v>
      </c>
      <c r="B7" s="195"/>
      <c r="C7" s="195"/>
      <c r="D7" s="195"/>
      <c r="E7" s="195"/>
      <c r="F7" s="195"/>
      <c r="G7" s="195"/>
    </row>
    <row r="8" spans="1:10" ht="18.75" x14ac:dyDescent="0.3">
      <c r="A8" s="195" t="s">
        <v>2</v>
      </c>
      <c r="B8" s="204"/>
      <c r="C8" s="204"/>
      <c r="D8" s="204"/>
      <c r="E8" s="204"/>
      <c r="F8" s="204"/>
      <c r="G8" s="204"/>
    </row>
    <row r="9" spans="1:10" ht="18.75" x14ac:dyDescent="0.3">
      <c r="A9" s="195" t="s">
        <v>988</v>
      </c>
      <c r="B9" s="195"/>
      <c r="C9" s="195"/>
      <c r="D9" s="195"/>
      <c r="E9" s="195"/>
      <c r="F9" s="195"/>
      <c r="G9" s="195"/>
    </row>
    <row r="10" spans="1:10" ht="18.75" x14ac:dyDescent="0.3">
      <c r="A10" s="123"/>
      <c r="B10" s="124"/>
      <c r="C10" s="124"/>
      <c r="D10" s="124"/>
      <c r="E10" s="124"/>
      <c r="F10" s="124"/>
      <c r="G10" s="124"/>
    </row>
    <row r="11" spans="1:10" ht="18.75" x14ac:dyDescent="0.3">
      <c r="A11" s="125"/>
      <c r="B11" s="196" t="s">
        <v>989</v>
      </c>
      <c r="C11" s="196"/>
      <c r="D11" s="196"/>
      <c r="E11" s="196"/>
      <c r="F11" s="196"/>
      <c r="G11" s="196"/>
    </row>
    <row r="12" spans="1:10" ht="18.75" x14ac:dyDescent="0.3">
      <c r="A12" s="125"/>
      <c r="B12" s="124"/>
      <c r="C12" s="124"/>
      <c r="D12" s="124"/>
      <c r="E12" s="124"/>
      <c r="F12" s="124"/>
      <c r="G12" s="124"/>
    </row>
    <row r="13" spans="1:10" ht="18.75" x14ac:dyDescent="0.3">
      <c r="A13" s="197" t="s">
        <v>990</v>
      </c>
      <c r="B13" s="197"/>
      <c r="C13" s="197"/>
      <c r="D13" s="197"/>
      <c r="E13" s="197"/>
      <c r="F13" s="197"/>
      <c r="G13" s="197"/>
    </row>
    <row r="14" spans="1:10" ht="51" customHeight="1" x14ac:dyDescent="0.3">
      <c r="A14" s="198" t="s">
        <v>991</v>
      </c>
      <c r="B14" s="198"/>
      <c r="C14" s="198"/>
      <c r="D14" s="198"/>
      <c r="E14" s="198"/>
      <c r="F14" s="198"/>
      <c r="G14" s="198"/>
    </row>
    <row r="15" spans="1:10" ht="18.75" x14ac:dyDescent="0.3">
      <c r="A15" s="126"/>
      <c r="B15" s="124"/>
      <c r="C15" s="124"/>
      <c r="D15" s="124"/>
      <c r="E15" s="124"/>
      <c r="F15" s="124"/>
      <c r="G15" s="124"/>
    </row>
    <row r="16" spans="1:10" ht="18.75" x14ac:dyDescent="0.3">
      <c r="A16" s="127"/>
      <c r="B16" s="124"/>
      <c r="C16" s="124"/>
      <c r="D16" s="124"/>
      <c r="E16" s="124"/>
      <c r="F16" s="124"/>
      <c r="G16" s="125" t="s">
        <v>992</v>
      </c>
    </row>
    <row r="17" spans="1:9" x14ac:dyDescent="0.3">
      <c r="A17" s="199" t="s">
        <v>993</v>
      </c>
      <c r="B17" s="201" t="s">
        <v>658</v>
      </c>
      <c r="C17" s="202"/>
      <c r="D17" s="202"/>
      <c r="E17" s="203"/>
      <c r="F17" s="201" t="s">
        <v>659</v>
      </c>
      <c r="G17" s="203"/>
    </row>
    <row r="18" spans="1:9" ht="93.75" x14ac:dyDescent="0.25">
      <c r="A18" s="200"/>
      <c r="B18" s="128" t="s">
        <v>994</v>
      </c>
      <c r="C18" s="128" t="s">
        <v>994</v>
      </c>
      <c r="D18" s="128" t="s">
        <v>995</v>
      </c>
      <c r="E18" s="128" t="s">
        <v>996</v>
      </c>
      <c r="F18" s="128" t="s">
        <v>994</v>
      </c>
      <c r="G18" s="128" t="s">
        <v>996</v>
      </c>
      <c r="H18" s="129"/>
      <c r="I18" s="130"/>
    </row>
    <row r="19" spans="1:9" ht="18.75" x14ac:dyDescent="0.3">
      <c r="A19" s="131"/>
      <c r="B19" s="132">
        <f>B20</f>
        <v>3691</v>
      </c>
      <c r="C19" s="132">
        <f>SUM(C21:C21)</f>
        <v>0</v>
      </c>
      <c r="D19" s="133">
        <f>SUM(D21:D21)</f>
        <v>0</v>
      </c>
      <c r="E19" s="133">
        <f>E20</f>
        <v>35.700000000000003</v>
      </c>
      <c r="F19" s="132">
        <f>F20+F21</f>
        <v>0</v>
      </c>
      <c r="G19" s="134">
        <f>G20+G21</f>
        <v>35.700000000000003</v>
      </c>
      <c r="I19" s="130"/>
    </row>
    <row r="20" spans="1:9" ht="37.5" x14ac:dyDescent="0.3">
      <c r="A20" s="135" t="s">
        <v>997</v>
      </c>
      <c r="B20" s="136">
        <v>3691</v>
      </c>
      <c r="C20" s="137"/>
      <c r="D20" s="138"/>
      <c r="E20" s="139">
        <v>35.700000000000003</v>
      </c>
      <c r="F20" s="136">
        <v>0</v>
      </c>
      <c r="G20" s="140">
        <v>35.700000000000003</v>
      </c>
    </row>
    <row r="21" spans="1:9" ht="18.75" x14ac:dyDescent="0.3">
      <c r="A21" s="141"/>
      <c r="B21" s="142"/>
      <c r="C21" s="142"/>
      <c r="D21" s="143"/>
      <c r="E21" s="143"/>
      <c r="F21" s="144"/>
      <c r="G21" s="145"/>
      <c r="H21" s="146"/>
    </row>
    <row r="22" spans="1:9" ht="18.75" x14ac:dyDescent="0.3">
      <c r="A22" s="147"/>
      <c r="B22" s="124"/>
      <c r="C22" s="124"/>
      <c r="D22" s="124"/>
      <c r="E22" s="124"/>
      <c r="F22" s="124"/>
      <c r="G22" s="124"/>
    </row>
    <row r="23" spans="1:9" ht="18.75" x14ac:dyDescent="0.3">
      <c r="A23" s="147"/>
      <c r="B23" s="124"/>
      <c r="C23" s="124"/>
      <c r="D23" s="124"/>
      <c r="E23" s="124"/>
      <c r="F23" s="124"/>
      <c r="G23" s="124"/>
    </row>
    <row r="24" spans="1:9" x14ac:dyDescent="0.25">
      <c r="A24" s="148"/>
    </row>
    <row r="25" spans="1:9" x14ac:dyDescent="0.25">
      <c r="A25" s="149"/>
    </row>
    <row r="26" spans="1:9" x14ac:dyDescent="0.25">
      <c r="A26" s="149"/>
    </row>
    <row r="27" spans="1:9" x14ac:dyDescent="0.25">
      <c r="A27" s="149"/>
    </row>
    <row r="28" spans="1:9" x14ac:dyDescent="0.25">
      <c r="A28" s="149"/>
    </row>
    <row r="29" spans="1:9" x14ac:dyDescent="0.25">
      <c r="A29" s="149"/>
    </row>
    <row r="30" spans="1:9" x14ac:dyDescent="0.25">
      <c r="A30" s="149"/>
    </row>
    <row r="31" spans="1:9" x14ac:dyDescent="0.25">
      <c r="A31" s="149"/>
    </row>
    <row r="32" spans="1:9" x14ac:dyDescent="0.25">
      <c r="A32" s="149"/>
    </row>
    <row r="33" spans="1:1" x14ac:dyDescent="0.25">
      <c r="A33" s="148"/>
    </row>
    <row r="34" spans="1:1" x14ac:dyDescent="0.25">
      <c r="A34" s="148"/>
    </row>
    <row r="35" spans="1:1" x14ac:dyDescent="0.25">
      <c r="A35" s="149"/>
    </row>
    <row r="36" spans="1:1" x14ac:dyDescent="0.25">
      <c r="A36" s="149"/>
    </row>
    <row r="37" spans="1:1" x14ac:dyDescent="0.25">
      <c r="A37" s="148"/>
    </row>
    <row r="38" spans="1:1" x14ac:dyDescent="0.25">
      <c r="A38" s="148"/>
    </row>
    <row r="39" spans="1:1" x14ac:dyDescent="0.25">
      <c r="A39" s="148"/>
    </row>
    <row r="40" spans="1:1" x14ac:dyDescent="0.25">
      <c r="A40" s="148"/>
    </row>
    <row r="41" spans="1:1" x14ac:dyDescent="0.25">
      <c r="A41" s="148"/>
    </row>
    <row r="42" spans="1:1" x14ac:dyDescent="0.25">
      <c r="A42" s="148"/>
    </row>
    <row r="43" spans="1:1" x14ac:dyDescent="0.25">
      <c r="A43" s="148"/>
    </row>
    <row r="44" spans="1:1" x14ac:dyDescent="0.25">
      <c r="A44" s="150"/>
    </row>
    <row r="45" spans="1:1" x14ac:dyDescent="0.25">
      <c r="A45" s="151"/>
    </row>
  </sheetData>
  <mergeCells count="13">
    <mergeCell ref="A8:G8"/>
    <mergeCell ref="F2:G2"/>
    <mergeCell ref="B3:G3"/>
    <mergeCell ref="F4:G4"/>
    <mergeCell ref="A6:G6"/>
    <mergeCell ref="A7:G7"/>
    <mergeCell ref="A9:G9"/>
    <mergeCell ref="B11:G11"/>
    <mergeCell ref="A13:G13"/>
    <mergeCell ref="A14:G14"/>
    <mergeCell ref="A17:A18"/>
    <mergeCell ref="B17:E17"/>
    <mergeCell ref="F17:G1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прил 1</vt:lpstr>
      <vt:lpstr>прил 2</vt:lpstr>
      <vt:lpstr>прилож. 3</vt:lpstr>
      <vt:lpstr>прилож. 4</vt:lpstr>
      <vt:lpstr>прилож. 5</vt:lpstr>
      <vt:lpstr>прилож. 6</vt:lpstr>
      <vt:lpstr>прил 7</vt:lpstr>
      <vt:lpstr>прил 8</vt:lpstr>
      <vt:lpstr>прил 14 (6)</vt:lpstr>
      <vt:lpstr>'прил 1'!Заголовки_для_печати</vt:lpstr>
      <vt:lpstr>'прил 2'!Заголовки_для_печати</vt:lpstr>
      <vt:lpstr>'прилож. 3'!Заголовки_для_печати</vt:lpstr>
      <vt:lpstr>'прилож. 4'!Заголовки_для_печати</vt:lpstr>
      <vt:lpstr>'прилож. 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2017-12-08T07:52:08Z</dcterms:modified>
</cp:coreProperties>
</file>