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3"/>
  </bookViews>
  <sheets>
    <sheet name="доходы 1" sheetId="4" r:id="rId1"/>
    <sheet name="расходы 2" sheetId="5" r:id="rId2"/>
    <sheet name="программные 3" sheetId="6" r:id="rId3"/>
    <sheet name="источники 4" sheetId="7" r:id="rId4"/>
  </sheets>
  <definedNames>
    <definedName name="_xlnm._FilterDatabase" localSheetId="1" hidden="1">'расходы 2'!$A$12:$H$421</definedName>
    <definedName name="_xlnm.Print_Area" localSheetId="0">'доходы 1'!$A$1:$E$136</definedName>
    <definedName name="_xlnm.Print_Area" localSheetId="3">'источники 4'!$A$1:$K$25</definedName>
    <definedName name="_xlnm.Print_Area" localSheetId="1">'расходы 2'!$A$1:$G$422</definedName>
  </definedNames>
  <calcPr calcId="145621"/>
</workbook>
</file>

<file path=xl/calcChain.xml><?xml version="1.0" encoding="utf-8"?>
<calcChain xmlns="http://schemas.openxmlformats.org/spreadsheetml/2006/main">
  <c r="J21" i="7" l="1"/>
  <c r="K21" i="7"/>
  <c r="I25" i="7" l="1"/>
  <c r="I24" i="7" s="1"/>
  <c r="I23" i="7" s="1"/>
  <c r="I22" i="7" s="1"/>
  <c r="I21" i="7"/>
  <c r="I20" i="7" s="1"/>
  <c r="I19" i="7" s="1"/>
  <c r="I18" i="7" s="1"/>
  <c r="I31" i="7"/>
  <c r="I30" i="7"/>
  <c r="I28" i="7"/>
  <c r="I27" i="7" s="1"/>
  <c r="I26" i="7" s="1"/>
  <c r="K25" i="7"/>
  <c r="J25" i="7"/>
  <c r="J24" i="7" s="1"/>
  <c r="J23" i="7" s="1"/>
  <c r="J22" i="7" s="1"/>
  <c r="K24" i="7"/>
  <c r="K23" i="7" s="1"/>
  <c r="K22" i="7" s="1"/>
  <c r="J20" i="7"/>
  <c r="J19" i="7" s="1"/>
  <c r="J18" i="7" s="1"/>
  <c r="K20" i="7"/>
  <c r="K19" i="7" s="1"/>
  <c r="K18" i="7" s="1"/>
  <c r="B7" i="7"/>
  <c r="B6" i="7"/>
  <c r="K5" i="7"/>
  <c r="B3" i="7"/>
  <c r="B2" i="7"/>
  <c r="B7" i="6"/>
  <c r="B6" i="6"/>
  <c r="F5" i="6"/>
  <c r="B3" i="6"/>
  <c r="B2" i="6"/>
  <c r="B7" i="5"/>
  <c r="B6" i="5"/>
  <c r="B3" i="5"/>
  <c r="B2" i="5"/>
  <c r="K17" i="7" l="1"/>
  <c r="K16" i="7" s="1"/>
  <c r="J17" i="7"/>
  <c r="J16" i="7" s="1"/>
  <c r="I17" i="7"/>
  <c r="I16" i="7" s="1"/>
</calcChain>
</file>

<file path=xl/sharedStrings.xml><?xml version="1.0" encoding="utf-8"?>
<sst xmlns="http://schemas.openxmlformats.org/spreadsheetml/2006/main" count="3762" uniqueCount="716">
  <si>
    <t xml:space="preserve">Приложение 1 </t>
  </si>
  <si>
    <t>Приложение 1</t>
  </si>
  <si>
    <t>к решению Совета муниципального района</t>
  </si>
  <si>
    <t>"Княжпогостский" от 22 декабря 2020 года № 147</t>
  </si>
  <si>
    <t>Объем поступлений доходов в бюджет муниципального района "Княжпогостский" на 2021 год и плановый период 2022 и 2023 годов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</si>
  <si>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</si>
  <si>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</si>
  <si>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</si>
  <si>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/>
  </si>
  <si>
    <t>2021 год</t>
  </si>
  <si>
    <t>2022 год</t>
  </si>
  <si>
    <t>2023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</si>
  <si>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</si>
  <si>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</si>
  <si>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</si>
  <si>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</si>
  <si>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</si>
  <si>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</si>
  <si>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</si>
  <si>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</si>
  <si>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</si>
  <si>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</si>
  <si>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</si>
  <si>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</si>
  <si>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</si>
  <si>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</si>
  <si>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</si>
  <si>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</si>
  <si>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</si>
  <si>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</si>
  <si>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</si>
  <si>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</si>
  <si>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</si>
  <si>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</si>
  <si>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</si>
  <si>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</si>
  <si>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</si>
  <si>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</si>
  <si>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</si>
  <si>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</si>
  <si>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</si>
  <si>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</si>
  <si>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</si>
  <si>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</si>
  <si>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</si>
  <si>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</si>
  <si>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</si>
  <si>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</si>
  <si>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</si>
  <si>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</si>
  <si>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</si>
  <si>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</si>
  <si>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</si>
  <si>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</si>
  <si>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</si>
  <si>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</si>
  <si>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</si>
  <si>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</si>
  <si>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</si>
  <si>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</si>
  <si>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</si>
  <si>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</si>
  <si>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</si>
  <si>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</si>
  <si>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</si>
  <si>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</si>
  <si>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</si>
  <si>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</si>
  <si>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</si>
  <si>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</si>
  <si>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</si>
  <si>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</si>
  <si>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</si>
  <si>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</si>
  <si>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</si>
  <si>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</si>
  <si>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</si>
  <si>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</si>
  <si>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</si>
  <si>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</si>
  <si>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</si>
  <si>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</si>
  <si>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</si>
  <si>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</si>
  <si>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</si>
  <si>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</si>
  <si>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</si>
  <si>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</si>
  <si>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</si>
  <si>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</si>
  <si>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</si>
  <si>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</si>
  <si>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</si>
  <si>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</si>
  <si>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</si>
  <si>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</si>
  <si>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</si>
  <si>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</si>
  <si>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</si>
  <si>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</si>
  <si>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</si>
  <si>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</si>
  <si>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</si>
  <si>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</si>
  <si>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</si>
  <si>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</si>
  <si>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</si>
  <si>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</si>
  <si>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</si>
  <si>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</si>
  <si>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</si>
  <si>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</si>
  <si>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</si>
  <si>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</si>
  <si>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</si>
  <si>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</si>
  <si>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</si>
  <si>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</si>
  <si>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</si>
  <si>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</si>
  <si>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</si>
  <si>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</si>
  <si>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</si>
  <si>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</si>
  <si>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</si>
  <si>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</si>
  <si>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</si>
  <si>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</si>
  <si>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</si>
  <si>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</si>
  <si>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</si>
  <si>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</si>
  <si>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</si>
  <si>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</si>
  <si>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</si>
  <si>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</si>
  <si>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</si>
  <si>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</si>
  <si>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</si>
  <si>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</si>
  <si>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</si>
  <si>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</si>
  <si>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</si>
  <si>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</si>
  <si>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</si>
  <si>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</si>
  <si>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</si>
  <si>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</si>
  <si>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</si>
  <si>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</si>
  <si>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</si>
  <si>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</si>
  <si>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</si>
  <si>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</si>
  <si>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</si>
  <si>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</si>
  <si>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</si>
  <si>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</si>
  <si>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</si>
  <si>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</si>
  <si>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</si>
  <si>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</si>
  <si>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</si>
  <si>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</si>
  <si>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</si>
  <si>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</si>
  <si>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</si>
  <si>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</si>
  <si>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</si>
  <si>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</si>
  <si>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</si>
  <si>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</si>
  <si>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</si>
  <si>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</si>
  <si>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</si>
  <si>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</si>
  <si>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</si>
  <si>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</si>
  <si>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</si>
  <si>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2 02 25497 00 0000 150</t>
  </si>
  <si>
    <t>Субсидии бюджетам на реализацию мероприятий по обеспечению жильем молодых семей</t>
  </si>
  <si>
    <t>2 02 25497 05 0000 150</t>
  </si>
  <si>
    <t>Субсидии бюджетам муниципальных районов на реализацию мероприятий по обеспечению жильем молодых семей</t>
  </si>
  <si>
    <t>2 02 29999 00 0000 150</t>
  </si>
  <si>
    <t>Прочие субсидии</t>
  </si>
  <si>
    <t>2 02 29999 05 0000 150</t>
  </si>
  <si>
    <t>Прочие субсидии бюджетам муниципальных районов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</si>
  <si>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</si>
  <si>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</si>
  <si>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</si>
  <si>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</si>
  <si>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</si>
  <si>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</si>
  <si>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</si>
  <si>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</si>
  <si>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</si>
  <si>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</si>
  <si>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</si>
  <si>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</si>
  <si>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</si>
  <si>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</si>
  <si>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</si>
  <si>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</si>
  <si>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</si>
  <si>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</si>
  <si>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</si>
  <si>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</si>
  <si>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2 02 35176 05 0000 150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</si>
  <si>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</si>
  <si>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2 02 35469 00 0000 150</t>
  </si>
  <si>
    <t>Субвенции бюджетам на проведение Всероссийской переписи населения 2020 года</t>
  </si>
  <si>
    <t>2 02 35469 05 0000 150</t>
  </si>
  <si>
    <t>Субвенции бюджетам муниципальных районов на проведение Всероссийской переписи населения 2020 года</t>
  </si>
  <si>
    <t>2 02 39999 00 0000 150</t>
  </si>
  <si>
    <t>Прочие субвенции</t>
  </si>
  <si>
    <t>2 02 39999 05 0000 150</t>
  </si>
  <si>
    <t>Прочие субвенции бюджетам муниципальных районов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</si>
  <si>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</si>
  <si>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</si>
  <si>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</si>
  <si>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</si>
  <si>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</si>
  <si>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</si>
  <si>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</si>
  <si>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</si>
  <si>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2 02 45303 05 0000 150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</si>
  <si>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</si>
  <si>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ВСЕГО ДОХОДОВ</t>
  </si>
  <si>
    <t>Приложение 2</t>
  </si>
  <si>
    <t>ВЕДОМСТВЕННАЯ СТРУКТУРА РАСХОДОВ
БЮДЖЕТА МР "КНЯЖПОГОСТСКИЙ"
НА 2021 ГОД И ПЛАНОВЫЙ ПЕРИОД 2022 И 2023 ГОДОВ</t>
  </si>
  <si>
    <t>Наименование</t>
  </si>
  <si>
    <t>Мин</t>
  </si>
  <si>
    <t>ЦСР</t>
  </si>
  <si>
    <t>ВР</t>
  </si>
  <si>
    <t>1</t>
  </si>
  <si>
    <t>2</t>
  </si>
  <si>
    <t>3</t>
  </si>
  <si>
    <t>4</t>
  </si>
  <si>
    <t>5</t>
  </si>
  <si>
    <t>6</t>
  </si>
  <si>
    <t>7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</si>
  <si>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</si>
  <si>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</si>
  <si>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</si>
  <si>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</si>
  <si>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</si>
  <si>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</si>
  <si>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</si>
  <si>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</si>
  <si>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</si>
  <si>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</si>
  <si>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</si>
  <si>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</si>
  <si>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99 9 00 64502</t>
  </si>
  <si>
    <t>Закупка товаров, работ и услуг для обеспечения государственных (муниципальных) нужд</t>
  </si>
  <si>
    <t>200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</si>
  <si>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</si>
  <si>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</si>
  <si>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</si>
  <si>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</si>
  <si>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</si>
  <si>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</si>
  <si>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</si>
  <si>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</si>
  <si>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Муниципальная программа "Развитие экономики"</t>
  </si>
  <si>
    <t>01 0 00 00000</t>
  </si>
  <si>
    <t>Подпрограмма "Развитие сельского хозяйства и переработки сельскохозяйственной продукции"</t>
  </si>
  <si>
    <t>01 2 00 00000</t>
  </si>
  <si>
    <t>Субсидирование сельскохозяйственных товаропроизводителей на возмещение части затрат по приобретению ГСМ, используемых для уборки естественных и сеяных сенокосов</t>
  </si>
  <si>
    <t>01 2 1Б 00000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</si>
  <si>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</si>
  <si>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</si>
  <si>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</si>
  <si>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</si>
  <si>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</si>
  <si>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</si>
  <si>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</si>
  <si>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</si>
  <si>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Содержание автомобильных дорог общего пользования местного значения!!!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</si>
  <si>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</si>
  <si>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</si>
  <si>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</si>
  <si>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</si>
  <si>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</si>
  <si>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</si>
  <si>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</si>
  <si>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</si>
  <si>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</si>
  <si>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</si>
  <si>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</si>
  <si>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</si>
  <si>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Обеспечение жильем отдельных категорий граждан</t>
  </si>
  <si>
    <t>03 1 1Д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</si>
  <si>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</si>
  <si>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</si>
  <si>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Социальное обеспечение и иные выплаты населению</t>
  </si>
  <si>
    <t>300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</si>
  <si>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</si>
  <si>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</si>
  <si>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</si>
  <si>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</si>
  <si>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</si>
  <si>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 3 3А S2410</t>
  </si>
  <si>
    <t>Осуществление полномочий в области градостроительной деятельности</t>
  </si>
  <si>
    <t>03 3 3Г 00000</t>
  </si>
  <si>
    <t>03 3 3Г 64512</t>
  </si>
  <si>
    <t>Муниципальная программа "Развитие муниципального управления"</t>
  </si>
  <si>
    <t>07 0 00 00000</t>
  </si>
  <si>
    <t>Подпрограмма "Муниципальное управление"</t>
  </si>
  <si>
    <t>07 3 00 00000</t>
  </si>
  <si>
    <t>Руководство и управление в сфере установленных функций органов местного самоуправления</t>
  </si>
  <si>
    <t>07 3 3А 00000</t>
  </si>
  <si>
    <t>Подпрограмма "Организация и проведение выборов, референдумов"</t>
  </si>
  <si>
    <t>07 6 00 00000</t>
  </si>
  <si>
    <t>Мероприятия на подготовку и проведение местных выборов и референдумов</t>
  </si>
  <si>
    <t>07 6 1А 00000</t>
  </si>
  <si>
    <t>07 6 1А 64588</t>
  </si>
  <si>
    <t>Межбюджетные трансферты</t>
  </si>
  <si>
    <t>500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</si>
  <si>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</si>
  <si>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</si>
  <si>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</si>
  <si>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</si>
  <si>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</si>
  <si>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 1 1А 00000</t>
  </si>
  <si>
    <t>Проведение мероприятий по устранению причин и условий, способствующих совершению преступлений и правонарушений</t>
  </si>
  <si>
    <t>08 1 2А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</si>
  <si>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</si>
  <si>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</si>
  <si>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</si>
  <si>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</si>
  <si>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</si>
  <si>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</si>
  <si>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Содействие деятельности народных дружин</t>
  </si>
  <si>
    <t>08 1 4А 00000</t>
  </si>
  <si>
    <t>Организация охраны общественного порядка добровольными народными дружинами</t>
  </si>
  <si>
    <t>08 1 4А 64584</t>
  </si>
  <si>
    <t>Оказание правовой помощи осужденным, освободившимся из мест лишения свободы</t>
  </si>
  <si>
    <t>08 1 6А 00000</t>
  </si>
  <si>
    <t>Мероприятия по предоставлению помещения сотруднику, замещающему должность участкого уполномоченного полиции</t>
  </si>
  <si>
    <t>08 1 7А 00000</t>
  </si>
  <si>
    <t>08 1 7А 64603</t>
  </si>
  <si>
    <t>Подпрограмма "Гражданская оборона, защита населения и территорий от чрезвычайных ситуаций"</t>
  </si>
  <si>
    <t>08 4 00 00000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</si>
  <si>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</si>
  <si>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</si>
  <si>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</si>
  <si>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</si>
  <si>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</si>
  <si>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08 4 2А 92710</t>
  </si>
  <si>
    <t>Подпрограмма "Обеспечение безопасности людей на водных объектах"</t>
  </si>
  <si>
    <t>08 5 00 00000</t>
  </si>
  <si>
    <t>Организация мероприятий по обеспечению безопасности людей на водных объектах</t>
  </si>
  <si>
    <t>08 5 1А 00000</t>
  </si>
  <si>
    <t>Организация мероприятий по обеспечению безопасности людей на водных объектах поселений</t>
  </si>
  <si>
    <t>08 5 1А 64601</t>
  </si>
  <si>
    <t>Муниципальная программа "Социальная защита населения"</t>
  </si>
  <si>
    <t>09 0 00 00000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</si>
  <si>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</si>
  <si>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09 2 00 00000</t>
  </si>
  <si>
    <t>Оказание помощи ветеранам и пожилым людям</t>
  </si>
  <si>
    <t>09 2 2А 00000</t>
  </si>
  <si>
    <t>Предоставление на конкурсной основе субсидий СО НКО</t>
  </si>
  <si>
    <t>09 2 2Б 00000</t>
  </si>
  <si>
    <t>Субсидии расходных обязательств на поддержку социально ориентированных некоммерческих организаций</t>
  </si>
  <si>
    <t>09 2 2Б S2430</t>
  </si>
  <si>
    <t>Предоставление субсидий бюджетным, автономным учреждениям и иным некоммерческим организациям</t>
  </si>
  <si>
    <t>600</t>
  </si>
  <si>
    <t>Расходы по высшему должностному лицу органа местного самоуправления</t>
  </si>
  <si>
    <t>99 9 00 00100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</si>
  <si>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</si>
  <si>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</si>
  <si>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Проведение Всероссийской переписи населения</t>
  </si>
  <si>
    <t>99 9 00 54690</t>
  </si>
  <si>
    <t>Осуществление полномочий по решению Совета МР "Княжпогостский" с 2020 года</t>
  </si>
  <si>
    <t>99 9 00 64585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</si>
  <si>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</si>
  <si>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99 9 00 73040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</si>
  <si>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</si>
  <si>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</si>
  <si>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УПРАВЛЕНИЕ КУЛЬТУРЫ И СПОРТА АДМИНИСТРАЦИИ МУНИЦИПАЛЬНОГО РАЙОНА "КНЯЖПОГОСТСКИЙ"</t>
  </si>
  <si>
    <t>956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</si>
  <si>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</si>
  <si>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</si>
  <si>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</si>
  <si>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</si>
  <si>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</si>
  <si>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</si>
  <si>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</si>
  <si>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</si>
  <si>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</si>
  <si>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</si>
  <si>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Укрепление материально-технической базы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</si>
  <si>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</si>
  <si>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</si>
  <si>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S2150</t>
  </si>
  <si>
    <t>Выполнение муниципального задания (ДШИ)</t>
  </si>
  <si>
    <t>05 1 1В 00000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</si>
  <si>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</si>
  <si>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05 1 1В S2700</t>
  </si>
  <si>
    <t>Проведение капитальных ремонтов</t>
  </si>
  <si>
    <t>05 1 1Е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</si>
  <si>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</si>
  <si>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</si>
  <si>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</si>
  <si>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</si>
  <si>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</si>
  <si>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 2 2А S2470</t>
  </si>
  <si>
    <t>Подписка на периодические издания</t>
  </si>
  <si>
    <t>05 2 2Б 00000</t>
  </si>
  <si>
    <t>Выполнение муниципального задания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</si>
  <si>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</si>
  <si>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</si>
  <si>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</si>
  <si>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Подпрограмма "Развитие музейного дела"</t>
  </si>
  <si>
    <t>05 3 00 00000</t>
  </si>
  <si>
    <t>05 3 3Б 00000</t>
  </si>
  <si>
    <t>05 3 3Б S2690</t>
  </si>
  <si>
    <t>Реализация народных проектов в сфере КУЛЬТУРЫ, прошедших отбор в рамках проекта "Народный бюджет"</t>
  </si>
  <si>
    <t>05 3 3Г 00000</t>
  </si>
  <si>
    <t>05 3 3Г S2500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</si>
  <si>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</si>
  <si>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</si>
  <si>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</si>
  <si>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</si>
  <si>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</si>
  <si>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</si>
  <si>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</si>
  <si>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</si>
  <si>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</si>
  <si>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</si>
  <si>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</si>
  <si>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Укрепление материально-технической базы муниципальных учреждений сферы культуры</t>
  </si>
  <si>
    <t>05 4 4В S2150</t>
  </si>
  <si>
    <t>Реализация народного проекта в сфере культуры</t>
  </si>
  <si>
    <t>05 4 4Л 00000</t>
  </si>
  <si>
    <t>05 4 4Л S2500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</si>
  <si>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</si>
  <si>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</si>
  <si>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</si>
  <si>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</si>
  <si>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</si>
  <si>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</si>
  <si>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</si>
  <si>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</si>
  <si>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</si>
  <si>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</si>
  <si>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</si>
  <si>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</si>
  <si>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</si>
  <si>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</si>
  <si>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05 7 1Б 00000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</si>
  <si>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</si>
  <si>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 7 1Б L4670</t>
  </si>
  <si>
    <t>Проведение ремонтных работ</t>
  </si>
  <si>
    <t>05 7 1В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</si>
  <si>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</si>
  <si>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</si>
  <si>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</si>
  <si>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</si>
  <si>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СПОРТА, прошедших отбор в рамках проекта "Народный проект"</t>
  </si>
  <si>
    <t>06 1 1А 00000</t>
  </si>
  <si>
    <t>06 1 1А S2100</t>
  </si>
  <si>
    <t>Организация и проведение ремонтных работ муниципальных учреждений спорта</t>
  </si>
  <si>
    <t>06 1 1Ж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</si>
  <si>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</si>
  <si>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</si>
  <si>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</si>
  <si>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</si>
  <si>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</si>
  <si>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</si>
  <si>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</si>
  <si>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</si>
  <si>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</si>
  <si>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</si>
  <si>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(СШ)</t>
  </si>
  <si>
    <t>06 4 4А 00000</t>
  </si>
  <si>
    <t>06 4 4А S2700</t>
  </si>
  <si>
    <t>Выполнение муниципального задания МАУ "Княжпогостский ФСК"</t>
  </si>
  <si>
    <t>06 4 4В 00000</t>
  </si>
  <si>
    <t>Содержание учреждений отрасли физическая культура и спорт</t>
  </si>
  <si>
    <t>06 4 4Д 00000</t>
  </si>
  <si>
    <t>06 4 4Д 64602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</si>
  <si>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</si>
  <si>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</si>
  <si>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</si>
  <si>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</si>
  <si>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</si>
  <si>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</si>
  <si>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УПРАВЛЕНИЕ МУНИЦИПАЛЬНОГО ХОЗЯЙСТВА АДМИНИСТРАЦИИ МУНИЦИПАЛЬНОГО РАЙОНА "КНЯЖПОГОСТСКИЙ"</t>
  </si>
  <si>
    <t>963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</si>
  <si>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</si>
  <si>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</si>
  <si>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</si>
  <si>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</si>
  <si>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</si>
  <si>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</si>
  <si>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</si>
  <si>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</si>
  <si>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</si>
  <si>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</si>
  <si>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</si>
  <si>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</si>
  <si>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</si>
  <si>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</si>
  <si>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</si>
  <si>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</si>
  <si>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</si>
  <si>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Обеспечение населения муниципального образования питьевой водой</t>
  </si>
  <si>
    <t>03 2 2Б 00000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</si>
  <si>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</si>
  <si>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03 2 2Б 64589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</si>
  <si>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</si>
  <si>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2Б 74090</t>
  </si>
  <si>
    <t>Оплата коммунальных услуг по муниципальному жилищному фонду</t>
  </si>
  <si>
    <t>03 2 2В 00000</t>
  </si>
  <si>
    <t>Реализация народых проектов в сфере благоустройства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</si>
  <si>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</si>
  <si>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</si>
  <si>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</si>
  <si>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Разработка и утверждение схем водоснабжения, водоотведения</t>
  </si>
  <si>
    <t>03 2 2И 00000</t>
  </si>
  <si>
    <t>Содержание объектов муниципальной собственности</t>
  </si>
  <si>
    <t>03 2 2К 00000</t>
  </si>
  <si>
    <t>Межбюджетные трансферты на содержание объектов муниципальной собственности</t>
  </si>
  <si>
    <t>03 2 2К 64586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</si>
  <si>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</si>
  <si>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 2 2К 74090</t>
  </si>
  <si>
    <t>Мероприятия по обустройству мест захоронения, транспортировки и вывоз в морг тел умерших</t>
  </si>
  <si>
    <t>03 2 2Л 00000</t>
  </si>
  <si>
    <t>Создание условий для обеспечения жителей поселения услугами бытового обслуживания</t>
  </si>
  <si>
    <t>03 2 2М 00000</t>
  </si>
  <si>
    <t>03 2 2М 64594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</si>
  <si>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</si>
  <si>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</si>
  <si>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</si>
  <si>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"Формирование городской среды"</t>
  </si>
  <si>
    <t>03 4 00 00000</t>
  </si>
  <si>
    <t>Реализация мероприятий народных инициатив</t>
  </si>
  <si>
    <t>03 4 1Б 00000</t>
  </si>
  <si>
    <t>03 4 1Б 74090</t>
  </si>
  <si>
    <t>Мероприятия по обращению с отходами производства и потребления</t>
  </si>
  <si>
    <t>03 5 5А 00000</t>
  </si>
  <si>
    <t>03 5 5А S2300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</si>
  <si>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</si>
  <si>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</si>
  <si>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</si>
  <si>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</si>
  <si>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</si>
  <si>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</si>
  <si>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</si>
  <si>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</si>
  <si>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</si>
  <si>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</si>
  <si>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</si>
  <si>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</si>
  <si>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</si>
  <si>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</si>
  <si>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</si>
  <si>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</si>
  <si>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</si>
  <si>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</si>
  <si>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</si>
  <si>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</si>
  <si>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</si>
  <si>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</si>
  <si>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</si>
  <si>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</si>
  <si>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</si>
  <si>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</si>
  <si>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</si>
  <si>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</si>
  <si>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</si>
  <si>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</si>
  <si>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</si>
  <si>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</si>
  <si>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</si>
  <si>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текущих ремонтов в дошкольных образовательных организациях</t>
  </si>
  <si>
    <t>04 1 1Д 00000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</si>
  <si>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</si>
  <si>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</si>
  <si>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</si>
  <si>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</si>
  <si>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</si>
  <si>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</si>
  <si>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</si>
  <si>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</si>
  <si>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</si>
  <si>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</si>
  <si>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</si>
  <si>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</si>
  <si>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</si>
  <si>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</si>
  <si>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</si>
  <si>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</si>
  <si>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</si>
  <si>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</si>
  <si>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</si>
  <si>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</si>
  <si>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</si>
  <si>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</si>
  <si>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</si>
  <si>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 2 2Р L3040</t>
  </si>
  <si>
    <t>Реализация народных проектов в сфере образования, прошедших отбор в рамках проекта "Народный бюджет"</t>
  </si>
  <si>
    <t>04 2 2С 00000</t>
  </si>
  <si>
    <t>04 2 2С S2Я00</t>
  </si>
  <si>
    <t>Подпрограмма "Дети и молодежь Княжпогостского района"</t>
  </si>
  <si>
    <t>04 3 00 00000</t>
  </si>
  <si>
    <t>Обеспечение жильем молодых семей на территории МР "Княжпогостский"</t>
  </si>
  <si>
    <t>04 3 3К 00000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</si>
  <si>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</si>
  <si>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3К L4970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</si>
  <si>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</si>
  <si>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</si>
  <si>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</si>
  <si>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</si>
  <si>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</si>
  <si>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</si>
  <si>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</t>
  </si>
  <si>
    <t>04 4 4А S2040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</si>
  <si>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</si>
  <si>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</si>
  <si>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</si>
  <si>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</si>
  <si>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</si>
  <si>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</si>
  <si>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</si>
  <si>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</si>
  <si>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</si>
  <si>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</si>
  <si>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</si>
  <si>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</si>
  <si>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</si>
  <si>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</si>
  <si>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</si>
  <si>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</si>
  <si>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</si>
  <si>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</si>
  <si>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</si>
  <si>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</si>
  <si>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</si>
  <si>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</si>
  <si>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"Профилактика алкоголизма и наркомании"</t>
  </si>
  <si>
    <t>08 3 00 00000</t>
  </si>
  <si>
    <t>Мероприятия по профилактике алкоголизма и наркомании несовершеннолетних и молодежи</t>
  </si>
  <si>
    <t>08 3 1А 00000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</si>
  <si>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</si>
  <si>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</si>
  <si>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</si>
  <si>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</si>
  <si>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</si>
  <si>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</si>
  <si>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</si>
  <si>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99 9 00 73050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</si>
  <si>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</si>
  <si>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</si>
  <si>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ФИНАНСОВОЕ УПРАВЛЕНИЕ АДМИНИСТРАЦИИ МУНИЦИПАЛЬНОГО РАЙОНА "КНЯЖПОГОСТСКИЙ"</t>
  </si>
  <si>
    <t>992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</si>
  <si>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</si>
  <si>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</si>
  <si>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</si>
  <si>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</si>
  <si>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07 1 1А 64502</t>
  </si>
  <si>
    <t>Выравнивание бюджетной обеспеченности муниципальных районов и поселений из регионального фонда финансовой поддержки</t>
  </si>
  <si>
    <t>07 1 1Б 00000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</si>
  <si>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</si>
  <si>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07 1 1Б 73110</t>
  </si>
  <si>
    <t>Выравнивание бюджетной обеспеченности поселений из районного фонда финансовой поддержки</t>
  </si>
  <si>
    <t>07 1 1В 00000</t>
  </si>
  <si>
    <t>Условно утверждаемые (утвержденные) расходы</t>
  </si>
  <si>
    <t>99 9 00 99990</t>
  </si>
  <si>
    <t>НЕ УКАЗАНО</t>
  </si>
  <si>
    <t>000</t>
  </si>
  <si>
    <t>Приложение 3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</si>
  <si>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2021 ГОД И ПЛАНОВЫЙ ПЕРИОД 2022 И 2023 ГОДОВ</t>
  </si>
  <si>
    <t>Приложение 4</t>
  </si>
  <si>
    <t xml:space="preserve">Источники  финансирования дефицита </t>
  </si>
  <si>
    <t>бюджета муниципального района "Княжпогостский" на 2021 год и плановый период 2022 и 2023 годов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</si>
  <si>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</si>
  <si>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</si>
  <si>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</si>
  <si>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</si>
  <si>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</si>
  <si>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</si>
  <si>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</si>
  <si>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</si>
  <si>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</si>
  <si>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</si>
  <si>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</si>
  <si>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</si>
  <si>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</si>
  <si>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</si>
  <si>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</si>
  <si>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</si>
  <si>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</si>
  <si>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</si>
  <si>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</si>
  <si>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</si>
  <si>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</si>
  <si>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</si>
  <si>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</si>
  <si>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</si>
  <si>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</si>
  <si>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</si>
  <si>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</si>
  <si>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</si>
  <si>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</si>
  <si>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</si>
  <si>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</si>
  <si>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2 04 00000 00 0000 000</t>
  </si>
  <si>
    <t>БЕЗВОЗМЕЗДНЫЕ ПОСТУПЛЕНИЯ ОТ НЕГОСУДАРСТВЕННЫХ ОРГАНИЗАЦИЙ</t>
  </si>
  <si>
    <t>2 04 05000 05 0000 150</t>
  </si>
  <si>
    <t>Безвозмездные поступления от негосударственных организаций в бюджеты муниципальных районов</t>
  </si>
  <si>
    <t>2 04 05099 05 0000 150</t>
  </si>
  <si>
    <t>Прочие безвозмездные поступления от негосударственных организаций в бюджеты муниципальных районов</t>
  </si>
  <si>
    <t xml:space="preserve"> "Княжпогостский" от 14 октября  2021 года № 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</si>
</sst>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9" fillId="0" borderId="0">
      <alignment vertical="top" wrapText="1"/>
    </xf>
    <xf numFmtId="0" fontId="1" fillId="0" borderId="0"/>
    <xf numFmtId="0" fontId="10" fillId="0" borderId="0"/>
    <xf numFmtId="0" fontId="12" fillId="0" borderId="0"/>
  </cellStyleXfs>
  <cellXfs count="95">
    <xf numFmtId="0" fontId="0" fillId="0" borderId="0" xfId="0"/>
    <xf numFmtId="0" fontId="3" fillId="0" borderId="0" xfId="1" applyFont="1" applyFill="1" applyAlignment="1">
      <alignment horizontal="right" vertical="center" wrapText="1"/>
    </xf>
    <xf numFmtId="0" fontId="2" fillId="0" borderId="0" xfId="1" applyFont="1" applyFill="1" applyAlignment="1">
      <alignment vertical="top" wrapText="1"/>
    </xf>
    <xf numFmtId="0" fontId="4" fillId="0" borderId="1" xfId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vertical="top" wrapText="1"/>
    </xf>
    <xf numFmtId="0" fontId="5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center" vertical="top" wrapText="1"/>
    </xf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top" wrapText="1"/>
    </xf>
    <xf numFmtId="0" fontId="4" fillId="2" borderId="1" xfId="1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vertical="top" wrapText="1"/>
    </xf>
    <xf numFmtId="0" fontId="3" fillId="0" borderId="0" xfId="1" applyFont="1" applyFill="1" applyAlignment="1">
      <alignment vertical="top" wrapText="1"/>
    </xf>
    <xf numFmtId="0" fontId="4" fillId="2" borderId="3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0" fontId="3" fillId="0" borderId="0" xfId="1" applyFont="1"/>
    <xf numFmtId="0" fontId="3" fillId="0" borderId="0" xfId="1" applyFont="1" applyAlignment="1">
      <alignment horizontal="right" vertical="center"/>
    </xf>
    <xf numFmtId="0" fontId="2" fillId="0" borderId="0" xfId="1"/>
    <xf numFmtId="0" fontId="3" fillId="0" borderId="0" xfId="1" applyFont="1" applyAlignment="1">
      <alignment horizontal="center"/>
    </xf>
    <xf numFmtId="0" fontId="3" fillId="0" borderId="19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/>
    </xf>
    <xf numFmtId="0" fontId="3" fillId="0" borderId="19" xfId="1" applyFont="1" applyFill="1" applyBorder="1" applyAlignment="1">
      <alignment horizontal="center" vertical="top" wrapText="1"/>
    </xf>
    <xf numFmtId="49" fontId="3" fillId="0" borderId="0" xfId="1" applyNumberFormat="1" applyFont="1" applyBorder="1" applyAlignment="1">
      <alignment vertical="top"/>
    </xf>
    <xf numFmtId="0" fontId="6" fillId="0" borderId="0" xfId="1" applyFont="1" applyBorder="1" applyAlignment="1">
      <alignment vertical="top" wrapText="1"/>
    </xf>
    <xf numFmtId="164" fontId="6" fillId="0" borderId="0" xfId="1" applyNumberFormat="1" applyFont="1" applyBorder="1" applyAlignment="1">
      <alignment vertical="top"/>
    </xf>
    <xf numFmtId="164" fontId="3" fillId="0" borderId="0" xfId="1" applyNumberFormat="1" applyFont="1" applyBorder="1" applyAlignment="1">
      <alignment vertical="top"/>
    </xf>
    <xf numFmtId="0" fontId="3" fillId="0" borderId="0" xfId="1" applyFont="1" applyBorder="1" applyAlignment="1">
      <alignment vertical="top" wrapText="1"/>
    </xf>
    <xf numFmtId="164" fontId="3" fillId="0" borderId="0" xfId="1" applyNumberFormat="1" applyFont="1" applyFill="1" applyBorder="1" applyAlignment="1">
      <alignment vertical="top"/>
    </xf>
    <xf numFmtId="4" fontId="3" fillId="0" borderId="0" xfId="1" applyNumberFormat="1" applyFont="1" applyBorder="1" applyAlignment="1">
      <alignment vertical="top"/>
    </xf>
    <xf numFmtId="4" fontId="3" fillId="0" borderId="0" xfId="1" applyNumberFormat="1" applyFont="1" applyFill="1" applyBorder="1" applyAlignment="1">
      <alignment vertical="top"/>
    </xf>
    <xf numFmtId="49" fontId="7" fillId="0" borderId="0" xfId="1" applyNumberFormat="1" applyFont="1" applyBorder="1"/>
    <xf numFmtId="0" fontId="8" fillId="0" borderId="0" xfId="1" applyFont="1" applyBorder="1" applyAlignment="1">
      <alignment vertical="top"/>
    </xf>
    <xf numFmtId="165" fontId="7" fillId="0" borderId="0" xfId="1" applyNumberFormat="1" applyFont="1" applyBorder="1" applyAlignment="1">
      <alignment vertical="top"/>
    </xf>
    <xf numFmtId="49" fontId="2" fillId="0" borderId="0" xfId="1" applyNumberFormat="1" applyBorder="1"/>
    <xf numFmtId="0" fontId="2" fillId="0" borderId="0" xfId="1" applyBorder="1"/>
    <xf numFmtId="165" fontId="2" fillId="0" borderId="0" xfId="1" applyNumberFormat="1" applyBorder="1"/>
    <xf numFmtId="0" fontId="4" fillId="2" borderId="1" xfId="0" applyFont="1" applyFill="1" applyBorder="1" applyAlignment="1">
      <alignment horizontal="left" vertical="top" wrapText="1" indent="1"/>
    </xf>
    <xf numFmtId="0" fontId="4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wrapText="1"/>
    </xf>
    <xf numFmtId="0" fontId="3" fillId="0" borderId="0" xfId="1" applyFont="1" applyFill="1" applyAlignment="1">
      <alignment horizontal="right" vertical="center" wrapText="1"/>
    </xf>
    <xf numFmtId="0" fontId="3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4" fillId="2" borderId="0" xfId="1" applyFont="1" applyFill="1" applyAlignment="1">
      <alignment horizontal="center" vertical="top" wrapText="1"/>
    </xf>
    <xf numFmtId="0" fontId="4" fillId="2" borderId="3" xfId="1" applyFont="1" applyFill="1" applyBorder="1" applyAlignment="1">
      <alignment horizontal="center" vertical="top" wrapText="1"/>
    </xf>
    <xf numFmtId="0" fontId="4" fillId="2" borderId="7" xfId="1" applyFont="1" applyFill="1" applyBorder="1" applyAlignment="1">
      <alignment horizontal="center" vertical="top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2" fillId="0" borderId="17" xfId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top" wrapText="1"/>
    </xf>
    <xf numFmtId="0" fontId="2" fillId="0" borderId="18" xfId="1" applyBorder="1" applyAlignment="1">
      <alignment horizontal="center" vertical="top" wrapText="1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2" fillId="0" borderId="13" xfId="1" applyBorder="1" applyAlignment="1">
      <alignment horizontal="center" vertical="center" wrapText="1"/>
    </xf>
    <xf numFmtId="0" fontId="2" fillId="0" borderId="14" xfId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2" fillId="0" borderId="0" xfId="1" applyAlignment="1">
      <alignment wrapText="1"/>
    </xf>
  </cellXfs>
  <cellStyles count="6">
    <cellStyle name="Обычный" xfId="0" builtinId="0"/>
    <cellStyle name="Обычный 2" xfId="1"/>
    <cellStyle name="Обычный 2 2" xfId="2"/>
    <cellStyle name="Обычный 2 3" xfId="5"/>
    <cellStyle name="Обычный 3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36"/>
  <sheetViews>
    <sheetView showWhiteSpace="0" view="pageBreakPreview" zoomScaleNormal="75" zoomScaleSheetLayoutView="100" workbookViewId="0">
      <selection activeCell="B3" sqref="B3:E3"/>
    </sheetView>
  </sheetViews>
  <sheetFormatPr defaultRowHeight="12.75" x14ac:dyDescent="0.25"/>
  <cols>
    <col min="1" max="1" width="29.7109375" style="2" customWidth="1"/>
    <col min="2" max="2" width="53.85546875" style="2" customWidth="1"/>
    <col min="3" max="5" width="17.7109375" style="2" customWidth="1"/>
    <col min="6" max="6" width="12" style="2" customWidth="1"/>
    <col min="7" max="7" width="13" style="2" customWidth="1"/>
    <col min="8" max="256" width="9.140625" style="2"/>
    <col min="257" max="257" width="29.7109375" style="2" customWidth="1"/>
    <col min="258" max="258" width="53.85546875" style="2" customWidth="1"/>
    <col min="259" max="261" width="17.7109375" style="2" customWidth="1"/>
    <col min="262" max="262" width="12" style="2" customWidth="1"/>
    <col min="263" max="263" width="13" style="2" customWidth="1"/>
    <col min="264" max="512" width="9.140625" style="2"/>
    <col min="513" max="513" width="29.7109375" style="2" customWidth="1"/>
    <col min="514" max="514" width="53.85546875" style="2" customWidth="1"/>
    <col min="515" max="517" width="17.7109375" style="2" customWidth="1"/>
    <col min="518" max="518" width="12" style="2" customWidth="1"/>
    <col min="519" max="519" width="13" style="2" customWidth="1"/>
    <col min="520" max="768" width="9.140625" style="2"/>
    <col min="769" max="769" width="29.7109375" style="2" customWidth="1"/>
    <col min="770" max="770" width="53.85546875" style="2" customWidth="1"/>
    <col min="771" max="773" width="17.7109375" style="2" customWidth="1"/>
    <col min="774" max="774" width="12" style="2" customWidth="1"/>
    <col min="775" max="775" width="13" style="2" customWidth="1"/>
    <col min="776" max="1024" width="9.140625" style="2"/>
    <col min="1025" max="1025" width="29.7109375" style="2" customWidth="1"/>
    <col min="1026" max="1026" width="53.85546875" style="2" customWidth="1"/>
    <col min="1027" max="1029" width="17.7109375" style="2" customWidth="1"/>
    <col min="1030" max="1030" width="12" style="2" customWidth="1"/>
    <col min="1031" max="1031" width="13" style="2" customWidth="1"/>
    <col min="1032" max="1280" width="9.140625" style="2"/>
    <col min="1281" max="1281" width="29.7109375" style="2" customWidth="1"/>
    <col min="1282" max="1282" width="53.85546875" style="2" customWidth="1"/>
    <col min="1283" max="1285" width="17.7109375" style="2" customWidth="1"/>
    <col min="1286" max="1286" width="12" style="2" customWidth="1"/>
    <col min="1287" max="1287" width="13" style="2" customWidth="1"/>
    <col min="1288" max="1536" width="9.140625" style="2"/>
    <col min="1537" max="1537" width="29.7109375" style="2" customWidth="1"/>
    <col min="1538" max="1538" width="53.85546875" style="2" customWidth="1"/>
    <col min="1539" max="1541" width="17.7109375" style="2" customWidth="1"/>
    <col min="1542" max="1542" width="12" style="2" customWidth="1"/>
    <col min="1543" max="1543" width="13" style="2" customWidth="1"/>
    <col min="1544" max="1792" width="9.140625" style="2"/>
    <col min="1793" max="1793" width="29.7109375" style="2" customWidth="1"/>
    <col min="1794" max="1794" width="53.85546875" style="2" customWidth="1"/>
    <col min="1795" max="1797" width="17.7109375" style="2" customWidth="1"/>
    <col min="1798" max="1798" width="12" style="2" customWidth="1"/>
    <col min="1799" max="1799" width="13" style="2" customWidth="1"/>
    <col min="1800" max="2048" width="9.140625" style="2"/>
    <col min="2049" max="2049" width="29.7109375" style="2" customWidth="1"/>
    <col min="2050" max="2050" width="53.85546875" style="2" customWidth="1"/>
    <col min="2051" max="2053" width="17.7109375" style="2" customWidth="1"/>
    <col min="2054" max="2054" width="12" style="2" customWidth="1"/>
    <col min="2055" max="2055" width="13" style="2" customWidth="1"/>
    <col min="2056" max="2304" width="9.140625" style="2"/>
    <col min="2305" max="2305" width="29.7109375" style="2" customWidth="1"/>
    <col min="2306" max="2306" width="53.85546875" style="2" customWidth="1"/>
    <col min="2307" max="2309" width="17.7109375" style="2" customWidth="1"/>
    <col min="2310" max="2310" width="12" style="2" customWidth="1"/>
    <col min="2311" max="2311" width="13" style="2" customWidth="1"/>
    <col min="2312" max="2560" width="9.140625" style="2"/>
    <col min="2561" max="2561" width="29.7109375" style="2" customWidth="1"/>
    <col min="2562" max="2562" width="53.85546875" style="2" customWidth="1"/>
    <col min="2563" max="2565" width="17.7109375" style="2" customWidth="1"/>
    <col min="2566" max="2566" width="12" style="2" customWidth="1"/>
    <col min="2567" max="2567" width="13" style="2" customWidth="1"/>
    <col min="2568" max="2816" width="9.140625" style="2"/>
    <col min="2817" max="2817" width="29.7109375" style="2" customWidth="1"/>
    <col min="2818" max="2818" width="53.85546875" style="2" customWidth="1"/>
    <col min="2819" max="2821" width="17.7109375" style="2" customWidth="1"/>
    <col min="2822" max="2822" width="12" style="2" customWidth="1"/>
    <col min="2823" max="2823" width="13" style="2" customWidth="1"/>
    <col min="2824" max="3072" width="9.140625" style="2"/>
    <col min="3073" max="3073" width="29.7109375" style="2" customWidth="1"/>
    <col min="3074" max="3074" width="53.85546875" style="2" customWidth="1"/>
    <col min="3075" max="3077" width="17.7109375" style="2" customWidth="1"/>
    <col min="3078" max="3078" width="12" style="2" customWidth="1"/>
    <col min="3079" max="3079" width="13" style="2" customWidth="1"/>
    <col min="3080" max="3328" width="9.140625" style="2"/>
    <col min="3329" max="3329" width="29.7109375" style="2" customWidth="1"/>
    <col min="3330" max="3330" width="53.85546875" style="2" customWidth="1"/>
    <col min="3331" max="3333" width="17.7109375" style="2" customWidth="1"/>
    <col min="3334" max="3334" width="12" style="2" customWidth="1"/>
    <col min="3335" max="3335" width="13" style="2" customWidth="1"/>
    <col min="3336" max="3584" width="9.140625" style="2"/>
    <col min="3585" max="3585" width="29.7109375" style="2" customWidth="1"/>
    <col min="3586" max="3586" width="53.85546875" style="2" customWidth="1"/>
    <col min="3587" max="3589" width="17.7109375" style="2" customWidth="1"/>
    <col min="3590" max="3590" width="12" style="2" customWidth="1"/>
    <col min="3591" max="3591" width="13" style="2" customWidth="1"/>
    <col min="3592" max="3840" width="9.140625" style="2"/>
    <col min="3841" max="3841" width="29.7109375" style="2" customWidth="1"/>
    <col min="3842" max="3842" width="53.85546875" style="2" customWidth="1"/>
    <col min="3843" max="3845" width="17.7109375" style="2" customWidth="1"/>
    <col min="3846" max="3846" width="12" style="2" customWidth="1"/>
    <col min="3847" max="3847" width="13" style="2" customWidth="1"/>
    <col min="3848" max="4096" width="9.140625" style="2"/>
    <col min="4097" max="4097" width="29.7109375" style="2" customWidth="1"/>
    <col min="4098" max="4098" width="53.85546875" style="2" customWidth="1"/>
    <col min="4099" max="4101" width="17.7109375" style="2" customWidth="1"/>
    <col min="4102" max="4102" width="12" style="2" customWidth="1"/>
    <col min="4103" max="4103" width="13" style="2" customWidth="1"/>
    <col min="4104" max="4352" width="9.140625" style="2"/>
    <col min="4353" max="4353" width="29.7109375" style="2" customWidth="1"/>
    <col min="4354" max="4354" width="53.85546875" style="2" customWidth="1"/>
    <col min="4355" max="4357" width="17.7109375" style="2" customWidth="1"/>
    <col min="4358" max="4358" width="12" style="2" customWidth="1"/>
    <col min="4359" max="4359" width="13" style="2" customWidth="1"/>
    <col min="4360" max="4608" width="9.140625" style="2"/>
    <col min="4609" max="4609" width="29.7109375" style="2" customWidth="1"/>
    <col min="4610" max="4610" width="53.85546875" style="2" customWidth="1"/>
    <col min="4611" max="4613" width="17.7109375" style="2" customWidth="1"/>
    <col min="4614" max="4614" width="12" style="2" customWidth="1"/>
    <col min="4615" max="4615" width="13" style="2" customWidth="1"/>
    <col min="4616" max="4864" width="9.140625" style="2"/>
    <col min="4865" max="4865" width="29.7109375" style="2" customWidth="1"/>
    <col min="4866" max="4866" width="53.85546875" style="2" customWidth="1"/>
    <col min="4867" max="4869" width="17.7109375" style="2" customWidth="1"/>
    <col min="4870" max="4870" width="12" style="2" customWidth="1"/>
    <col min="4871" max="4871" width="13" style="2" customWidth="1"/>
    <col min="4872" max="5120" width="9.140625" style="2"/>
    <col min="5121" max="5121" width="29.7109375" style="2" customWidth="1"/>
    <col min="5122" max="5122" width="53.85546875" style="2" customWidth="1"/>
    <col min="5123" max="5125" width="17.7109375" style="2" customWidth="1"/>
    <col min="5126" max="5126" width="12" style="2" customWidth="1"/>
    <col min="5127" max="5127" width="13" style="2" customWidth="1"/>
    <col min="5128" max="5376" width="9.140625" style="2"/>
    <col min="5377" max="5377" width="29.7109375" style="2" customWidth="1"/>
    <col min="5378" max="5378" width="53.85546875" style="2" customWidth="1"/>
    <col min="5379" max="5381" width="17.7109375" style="2" customWidth="1"/>
    <col min="5382" max="5382" width="12" style="2" customWidth="1"/>
    <col min="5383" max="5383" width="13" style="2" customWidth="1"/>
    <col min="5384" max="5632" width="9.140625" style="2"/>
    <col min="5633" max="5633" width="29.7109375" style="2" customWidth="1"/>
    <col min="5634" max="5634" width="53.85546875" style="2" customWidth="1"/>
    <col min="5635" max="5637" width="17.7109375" style="2" customWidth="1"/>
    <col min="5638" max="5638" width="12" style="2" customWidth="1"/>
    <col min="5639" max="5639" width="13" style="2" customWidth="1"/>
    <col min="5640" max="5888" width="9.140625" style="2"/>
    <col min="5889" max="5889" width="29.7109375" style="2" customWidth="1"/>
    <col min="5890" max="5890" width="53.85546875" style="2" customWidth="1"/>
    <col min="5891" max="5893" width="17.7109375" style="2" customWidth="1"/>
    <col min="5894" max="5894" width="12" style="2" customWidth="1"/>
    <col min="5895" max="5895" width="13" style="2" customWidth="1"/>
    <col min="5896" max="6144" width="9.140625" style="2"/>
    <col min="6145" max="6145" width="29.7109375" style="2" customWidth="1"/>
    <col min="6146" max="6146" width="53.85546875" style="2" customWidth="1"/>
    <col min="6147" max="6149" width="17.7109375" style="2" customWidth="1"/>
    <col min="6150" max="6150" width="12" style="2" customWidth="1"/>
    <col min="6151" max="6151" width="13" style="2" customWidth="1"/>
    <col min="6152" max="6400" width="9.140625" style="2"/>
    <col min="6401" max="6401" width="29.7109375" style="2" customWidth="1"/>
    <col min="6402" max="6402" width="53.85546875" style="2" customWidth="1"/>
    <col min="6403" max="6405" width="17.7109375" style="2" customWidth="1"/>
    <col min="6406" max="6406" width="12" style="2" customWidth="1"/>
    <col min="6407" max="6407" width="13" style="2" customWidth="1"/>
    <col min="6408" max="6656" width="9.140625" style="2"/>
    <col min="6657" max="6657" width="29.7109375" style="2" customWidth="1"/>
    <col min="6658" max="6658" width="53.85546875" style="2" customWidth="1"/>
    <col min="6659" max="6661" width="17.7109375" style="2" customWidth="1"/>
    <col min="6662" max="6662" width="12" style="2" customWidth="1"/>
    <col min="6663" max="6663" width="13" style="2" customWidth="1"/>
    <col min="6664" max="6912" width="9.140625" style="2"/>
    <col min="6913" max="6913" width="29.7109375" style="2" customWidth="1"/>
    <col min="6914" max="6914" width="53.85546875" style="2" customWidth="1"/>
    <col min="6915" max="6917" width="17.7109375" style="2" customWidth="1"/>
    <col min="6918" max="6918" width="12" style="2" customWidth="1"/>
    <col min="6919" max="6919" width="13" style="2" customWidth="1"/>
    <col min="6920" max="7168" width="9.140625" style="2"/>
    <col min="7169" max="7169" width="29.7109375" style="2" customWidth="1"/>
    <col min="7170" max="7170" width="53.85546875" style="2" customWidth="1"/>
    <col min="7171" max="7173" width="17.7109375" style="2" customWidth="1"/>
    <col min="7174" max="7174" width="12" style="2" customWidth="1"/>
    <col min="7175" max="7175" width="13" style="2" customWidth="1"/>
    <col min="7176" max="7424" width="9.140625" style="2"/>
    <col min="7425" max="7425" width="29.7109375" style="2" customWidth="1"/>
    <col min="7426" max="7426" width="53.85546875" style="2" customWidth="1"/>
    <col min="7427" max="7429" width="17.7109375" style="2" customWidth="1"/>
    <col min="7430" max="7430" width="12" style="2" customWidth="1"/>
    <col min="7431" max="7431" width="13" style="2" customWidth="1"/>
    <col min="7432" max="7680" width="9.140625" style="2"/>
    <col min="7681" max="7681" width="29.7109375" style="2" customWidth="1"/>
    <col min="7682" max="7682" width="53.85546875" style="2" customWidth="1"/>
    <col min="7683" max="7685" width="17.7109375" style="2" customWidth="1"/>
    <col min="7686" max="7686" width="12" style="2" customWidth="1"/>
    <col min="7687" max="7687" width="13" style="2" customWidth="1"/>
    <col min="7688" max="7936" width="9.140625" style="2"/>
    <col min="7937" max="7937" width="29.7109375" style="2" customWidth="1"/>
    <col min="7938" max="7938" width="53.85546875" style="2" customWidth="1"/>
    <col min="7939" max="7941" width="17.7109375" style="2" customWidth="1"/>
    <col min="7942" max="7942" width="12" style="2" customWidth="1"/>
    <col min="7943" max="7943" width="13" style="2" customWidth="1"/>
    <col min="7944" max="8192" width="9.140625" style="2"/>
    <col min="8193" max="8193" width="29.7109375" style="2" customWidth="1"/>
    <col min="8194" max="8194" width="53.85546875" style="2" customWidth="1"/>
    <col min="8195" max="8197" width="17.7109375" style="2" customWidth="1"/>
    <col min="8198" max="8198" width="12" style="2" customWidth="1"/>
    <col min="8199" max="8199" width="13" style="2" customWidth="1"/>
    <col min="8200" max="8448" width="9.140625" style="2"/>
    <col min="8449" max="8449" width="29.7109375" style="2" customWidth="1"/>
    <col min="8450" max="8450" width="53.85546875" style="2" customWidth="1"/>
    <col min="8451" max="8453" width="17.7109375" style="2" customWidth="1"/>
    <col min="8454" max="8454" width="12" style="2" customWidth="1"/>
    <col min="8455" max="8455" width="13" style="2" customWidth="1"/>
    <col min="8456" max="8704" width="9.140625" style="2"/>
    <col min="8705" max="8705" width="29.7109375" style="2" customWidth="1"/>
    <col min="8706" max="8706" width="53.85546875" style="2" customWidth="1"/>
    <col min="8707" max="8709" width="17.7109375" style="2" customWidth="1"/>
    <col min="8710" max="8710" width="12" style="2" customWidth="1"/>
    <col min="8711" max="8711" width="13" style="2" customWidth="1"/>
    <col min="8712" max="8960" width="9.140625" style="2"/>
    <col min="8961" max="8961" width="29.7109375" style="2" customWidth="1"/>
    <col min="8962" max="8962" width="53.85546875" style="2" customWidth="1"/>
    <col min="8963" max="8965" width="17.7109375" style="2" customWidth="1"/>
    <col min="8966" max="8966" width="12" style="2" customWidth="1"/>
    <col min="8967" max="8967" width="13" style="2" customWidth="1"/>
    <col min="8968" max="9216" width="9.140625" style="2"/>
    <col min="9217" max="9217" width="29.7109375" style="2" customWidth="1"/>
    <col min="9218" max="9218" width="53.85546875" style="2" customWidth="1"/>
    <col min="9219" max="9221" width="17.7109375" style="2" customWidth="1"/>
    <col min="9222" max="9222" width="12" style="2" customWidth="1"/>
    <col min="9223" max="9223" width="13" style="2" customWidth="1"/>
    <col min="9224" max="9472" width="9.140625" style="2"/>
    <col min="9473" max="9473" width="29.7109375" style="2" customWidth="1"/>
    <col min="9474" max="9474" width="53.85546875" style="2" customWidth="1"/>
    <col min="9475" max="9477" width="17.7109375" style="2" customWidth="1"/>
    <col min="9478" max="9478" width="12" style="2" customWidth="1"/>
    <col min="9479" max="9479" width="13" style="2" customWidth="1"/>
    <col min="9480" max="9728" width="9.140625" style="2"/>
    <col min="9729" max="9729" width="29.7109375" style="2" customWidth="1"/>
    <col min="9730" max="9730" width="53.85546875" style="2" customWidth="1"/>
    <col min="9731" max="9733" width="17.7109375" style="2" customWidth="1"/>
    <col min="9734" max="9734" width="12" style="2" customWidth="1"/>
    <col min="9735" max="9735" width="13" style="2" customWidth="1"/>
    <col min="9736" max="9984" width="9.140625" style="2"/>
    <col min="9985" max="9985" width="29.7109375" style="2" customWidth="1"/>
    <col min="9986" max="9986" width="53.85546875" style="2" customWidth="1"/>
    <col min="9987" max="9989" width="17.7109375" style="2" customWidth="1"/>
    <col min="9990" max="9990" width="12" style="2" customWidth="1"/>
    <col min="9991" max="9991" width="13" style="2" customWidth="1"/>
    <col min="9992" max="10240" width="9.140625" style="2"/>
    <col min="10241" max="10241" width="29.7109375" style="2" customWidth="1"/>
    <col min="10242" max="10242" width="53.85546875" style="2" customWidth="1"/>
    <col min="10243" max="10245" width="17.7109375" style="2" customWidth="1"/>
    <col min="10246" max="10246" width="12" style="2" customWidth="1"/>
    <col min="10247" max="10247" width="13" style="2" customWidth="1"/>
    <col min="10248" max="10496" width="9.140625" style="2"/>
    <col min="10497" max="10497" width="29.7109375" style="2" customWidth="1"/>
    <col min="10498" max="10498" width="53.85546875" style="2" customWidth="1"/>
    <col min="10499" max="10501" width="17.7109375" style="2" customWidth="1"/>
    <col min="10502" max="10502" width="12" style="2" customWidth="1"/>
    <col min="10503" max="10503" width="13" style="2" customWidth="1"/>
    <col min="10504" max="10752" width="9.140625" style="2"/>
    <col min="10753" max="10753" width="29.7109375" style="2" customWidth="1"/>
    <col min="10754" max="10754" width="53.85546875" style="2" customWidth="1"/>
    <col min="10755" max="10757" width="17.7109375" style="2" customWidth="1"/>
    <col min="10758" max="10758" width="12" style="2" customWidth="1"/>
    <col min="10759" max="10759" width="13" style="2" customWidth="1"/>
    <col min="10760" max="11008" width="9.140625" style="2"/>
    <col min="11009" max="11009" width="29.7109375" style="2" customWidth="1"/>
    <col min="11010" max="11010" width="53.85546875" style="2" customWidth="1"/>
    <col min="11011" max="11013" width="17.7109375" style="2" customWidth="1"/>
    <col min="11014" max="11014" width="12" style="2" customWidth="1"/>
    <col min="11015" max="11015" width="13" style="2" customWidth="1"/>
    <col min="11016" max="11264" width="9.140625" style="2"/>
    <col min="11265" max="11265" width="29.7109375" style="2" customWidth="1"/>
    <col min="11266" max="11266" width="53.85546875" style="2" customWidth="1"/>
    <col min="11267" max="11269" width="17.7109375" style="2" customWidth="1"/>
    <col min="11270" max="11270" width="12" style="2" customWidth="1"/>
    <col min="11271" max="11271" width="13" style="2" customWidth="1"/>
    <col min="11272" max="11520" width="9.140625" style="2"/>
    <col min="11521" max="11521" width="29.7109375" style="2" customWidth="1"/>
    <col min="11522" max="11522" width="53.85546875" style="2" customWidth="1"/>
    <col min="11523" max="11525" width="17.7109375" style="2" customWidth="1"/>
    <col min="11526" max="11526" width="12" style="2" customWidth="1"/>
    <col min="11527" max="11527" width="13" style="2" customWidth="1"/>
    <col min="11528" max="11776" width="9.140625" style="2"/>
    <col min="11777" max="11777" width="29.7109375" style="2" customWidth="1"/>
    <col min="11778" max="11778" width="53.85546875" style="2" customWidth="1"/>
    <col min="11779" max="11781" width="17.7109375" style="2" customWidth="1"/>
    <col min="11782" max="11782" width="12" style="2" customWidth="1"/>
    <col min="11783" max="11783" width="13" style="2" customWidth="1"/>
    <col min="11784" max="12032" width="9.140625" style="2"/>
    <col min="12033" max="12033" width="29.7109375" style="2" customWidth="1"/>
    <col min="12034" max="12034" width="53.85546875" style="2" customWidth="1"/>
    <col min="12035" max="12037" width="17.7109375" style="2" customWidth="1"/>
    <col min="12038" max="12038" width="12" style="2" customWidth="1"/>
    <col min="12039" max="12039" width="13" style="2" customWidth="1"/>
    <col min="12040" max="12288" width="9.140625" style="2"/>
    <col min="12289" max="12289" width="29.7109375" style="2" customWidth="1"/>
    <col min="12290" max="12290" width="53.85546875" style="2" customWidth="1"/>
    <col min="12291" max="12293" width="17.7109375" style="2" customWidth="1"/>
    <col min="12294" max="12294" width="12" style="2" customWidth="1"/>
    <col min="12295" max="12295" width="13" style="2" customWidth="1"/>
    <col min="12296" max="12544" width="9.140625" style="2"/>
    <col min="12545" max="12545" width="29.7109375" style="2" customWidth="1"/>
    <col min="12546" max="12546" width="53.85546875" style="2" customWidth="1"/>
    <col min="12547" max="12549" width="17.7109375" style="2" customWidth="1"/>
    <col min="12550" max="12550" width="12" style="2" customWidth="1"/>
    <col min="12551" max="12551" width="13" style="2" customWidth="1"/>
    <col min="12552" max="12800" width="9.140625" style="2"/>
    <col min="12801" max="12801" width="29.7109375" style="2" customWidth="1"/>
    <col min="12802" max="12802" width="53.85546875" style="2" customWidth="1"/>
    <col min="12803" max="12805" width="17.7109375" style="2" customWidth="1"/>
    <col min="12806" max="12806" width="12" style="2" customWidth="1"/>
    <col min="12807" max="12807" width="13" style="2" customWidth="1"/>
    <col min="12808" max="13056" width="9.140625" style="2"/>
    <col min="13057" max="13057" width="29.7109375" style="2" customWidth="1"/>
    <col min="13058" max="13058" width="53.85546875" style="2" customWidth="1"/>
    <col min="13059" max="13061" width="17.7109375" style="2" customWidth="1"/>
    <col min="13062" max="13062" width="12" style="2" customWidth="1"/>
    <col min="13063" max="13063" width="13" style="2" customWidth="1"/>
    <col min="13064" max="13312" width="9.140625" style="2"/>
    <col min="13313" max="13313" width="29.7109375" style="2" customWidth="1"/>
    <col min="13314" max="13314" width="53.85546875" style="2" customWidth="1"/>
    <col min="13315" max="13317" width="17.7109375" style="2" customWidth="1"/>
    <col min="13318" max="13318" width="12" style="2" customWidth="1"/>
    <col min="13319" max="13319" width="13" style="2" customWidth="1"/>
    <col min="13320" max="13568" width="9.140625" style="2"/>
    <col min="13569" max="13569" width="29.7109375" style="2" customWidth="1"/>
    <col min="13570" max="13570" width="53.85546875" style="2" customWidth="1"/>
    <col min="13571" max="13573" width="17.7109375" style="2" customWidth="1"/>
    <col min="13574" max="13574" width="12" style="2" customWidth="1"/>
    <col min="13575" max="13575" width="13" style="2" customWidth="1"/>
    <col min="13576" max="13824" width="9.140625" style="2"/>
    <col min="13825" max="13825" width="29.7109375" style="2" customWidth="1"/>
    <col min="13826" max="13826" width="53.85546875" style="2" customWidth="1"/>
    <col min="13827" max="13829" width="17.7109375" style="2" customWidth="1"/>
    <col min="13830" max="13830" width="12" style="2" customWidth="1"/>
    <col min="13831" max="13831" width="13" style="2" customWidth="1"/>
    <col min="13832" max="14080" width="9.140625" style="2"/>
    <col min="14081" max="14081" width="29.7109375" style="2" customWidth="1"/>
    <col min="14082" max="14082" width="53.85546875" style="2" customWidth="1"/>
    <col min="14083" max="14085" width="17.7109375" style="2" customWidth="1"/>
    <col min="14086" max="14086" width="12" style="2" customWidth="1"/>
    <col min="14087" max="14087" width="13" style="2" customWidth="1"/>
    <col min="14088" max="14336" width="9.140625" style="2"/>
    <col min="14337" max="14337" width="29.7109375" style="2" customWidth="1"/>
    <col min="14338" max="14338" width="53.85546875" style="2" customWidth="1"/>
    <col min="14339" max="14341" width="17.7109375" style="2" customWidth="1"/>
    <col min="14342" max="14342" width="12" style="2" customWidth="1"/>
    <col min="14343" max="14343" width="13" style="2" customWidth="1"/>
    <col min="14344" max="14592" width="9.140625" style="2"/>
    <col min="14593" max="14593" width="29.7109375" style="2" customWidth="1"/>
    <col min="14594" max="14594" width="53.85546875" style="2" customWidth="1"/>
    <col min="14595" max="14597" width="17.7109375" style="2" customWidth="1"/>
    <col min="14598" max="14598" width="12" style="2" customWidth="1"/>
    <col min="14599" max="14599" width="13" style="2" customWidth="1"/>
    <col min="14600" max="14848" width="9.140625" style="2"/>
    <col min="14849" max="14849" width="29.7109375" style="2" customWidth="1"/>
    <col min="14850" max="14850" width="53.85546875" style="2" customWidth="1"/>
    <col min="14851" max="14853" width="17.7109375" style="2" customWidth="1"/>
    <col min="14854" max="14854" width="12" style="2" customWidth="1"/>
    <col min="14855" max="14855" width="13" style="2" customWidth="1"/>
    <col min="14856" max="15104" width="9.140625" style="2"/>
    <col min="15105" max="15105" width="29.7109375" style="2" customWidth="1"/>
    <col min="15106" max="15106" width="53.85546875" style="2" customWidth="1"/>
    <col min="15107" max="15109" width="17.7109375" style="2" customWidth="1"/>
    <col min="15110" max="15110" width="12" style="2" customWidth="1"/>
    <col min="15111" max="15111" width="13" style="2" customWidth="1"/>
    <col min="15112" max="15360" width="9.140625" style="2"/>
    <col min="15361" max="15361" width="29.7109375" style="2" customWidth="1"/>
    <col min="15362" max="15362" width="53.85546875" style="2" customWidth="1"/>
    <col min="15363" max="15365" width="17.7109375" style="2" customWidth="1"/>
    <col min="15366" max="15366" width="12" style="2" customWidth="1"/>
    <col min="15367" max="15367" width="13" style="2" customWidth="1"/>
    <col min="15368" max="15616" width="9.140625" style="2"/>
    <col min="15617" max="15617" width="29.7109375" style="2" customWidth="1"/>
    <col min="15618" max="15618" width="53.85546875" style="2" customWidth="1"/>
    <col min="15619" max="15621" width="17.7109375" style="2" customWidth="1"/>
    <col min="15622" max="15622" width="12" style="2" customWidth="1"/>
    <col min="15623" max="15623" width="13" style="2" customWidth="1"/>
    <col min="15624" max="15872" width="9.140625" style="2"/>
    <col min="15873" max="15873" width="29.7109375" style="2" customWidth="1"/>
    <col min="15874" max="15874" width="53.85546875" style="2" customWidth="1"/>
    <col min="15875" max="15877" width="17.7109375" style="2" customWidth="1"/>
    <col min="15878" max="15878" width="12" style="2" customWidth="1"/>
    <col min="15879" max="15879" width="13" style="2" customWidth="1"/>
    <col min="15880" max="16128" width="9.140625" style="2"/>
    <col min="16129" max="16129" width="29.7109375" style="2" customWidth="1"/>
    <col min="16130" max="16130" width="53.85546875" style="2" customWidth="1"/>
    <col min="16131" max="16133" width="17.7109375" style="2" customWidth="1"/>
    <col min="16134" max="16134" width="12" style="2" customWidth="1"/>
    <col min="16135" max="16135" width="13" style="2" customWidth="1"/>
    <col min="16136" max="16384" width="9.140625" style="2"/>
  </cols>
  <sheetData>
    <row r="1" spans="1:5" ht="18.75" customHeight="1" x14ac:dyDescent="0.25">
      <c r="A1" s="1"/>
      <c r="B1" s="1"/>
      <c r="C1" s="1"/>
      <c r="D1" s="65" t="s">
        <v>0</v>
      </c>
      <c r="E1" s="65"/>
    </row>
    <row r="2" spans="1:5" ht="18.75" customHeight="1" x14ac:dyDescent="0.25">
      <c r="A2" s="1"/>
      <c r="B2" s="66" t="s">
        <v>2</v>
      </c>
      <c r="C2" s="66"/>
      <c r="D2" s="66"/>
      <c r="E2" s="66"/>
    </row>
    <row r="3" spans="1:5" ht="18.75" customHeight="1" x14ac:dyDescent="0.25">
      <c r="A3" s="1"/>
      <c r="B3" s="66" t="s">
        <v>715</v>
      </c>
      <c r="C3" s="66"/>
      <c r="D3" s="66"/>
      <c r="E3" s="66"/>
    </row>
    <row r="4" spans="1:5" ht="18.75" customHeight="1" x14ac:dyDescent="0.25">
      <c r="A4" s="1"/>
      <c r="B4" s="1"/>
      <c r="C4" s="1"/>
      <c r="D4" s="1"/>
      <c r="E4" s="1"/>
    </row>
    <row r="5" spans="1:5" ht="18.75" customHeight="1" x14ac:dyDescent="0.25">
      <c r="A5" s="1"/>
      <c r="B5" s="1"/>
      <c r="C5" s="1"/>
      <c r="D5" s="1"/>
      <c r="E5" s="1" t="s">
        <v>1</v>
      </c>
    </row>
    <row r="6" spans="1:5" ht="18.75" customHeight="1" x14ac:dyDescent="0.25">
      <c r="A6" s="1"/>
      <c r="B6" s="65" t="s">
        <v>2</v>
      </c>
      <c r="C6" s="65"/>
      <c r="D6" s="65"/>
      <c r="E6" s="65"/>
    </row>
    <row r="7" spans="1:5" ht="18.75" customHeight="1" x14ac:dyDescent="0.25">
      <c r="A7" s="1"/>
      <c r="B7" s="65" t="s">
        <v>3</v>
      </c>
      <c r="C7" s="65"/>
      <c r="D7" s="65"/>
      <c r="E7" s="65"/>
    </row>
    <row r="8" spans="1:5" ht="18.75" customHeight="1" x14ac:dyDescent="0.25">
      <c r="A8" s="1"/>
      <c r="B8" s="1"/>
      <c r="C8" s="1"/>
      <c r="D8" s="1"/>
      <c r="E8" s="1"/>
    </row>
    <row r="9" spans="1:5" ht="63.75" customHeight="1" x14ac:dyDescent="0.25">
      <c r="A9" s="67" t="s">
        <v>4</v>
      </c>
      <c r="B9" s="67"/>
      <c r="C9" s="67"/>
      <c r="D9" s="67"/>
      <c r="E9" s="67"/>
    </row>
    <row r="10" spans="1:5" ht="18.75" customHeight="1" x14ac:dyDescent="0.25">
      <c r="A10" s="62" t="s">
        <v>5</v>
      </c>
      <c r="B10" s="62" t="s">
        <v>6</v>
      </c>
      <c r="C10" s="62" t="s">
        <v>7</v>
      </c>
      <c r="D10" s="62"/>
      <c r="E10" s="62"/>
    </row>
    <row r="11" spans="1:5" ht="105.75" customHeight="1" x14ac:dyDescent="0.25">
      <c r="A11" s="63" t="s">
        <v>8</v>
      </c>
      <c r="B11" s="63" t="s">
        <v>8</v>
      </c>
      <c r="C11" s="3" t="s">
        <v>9</v>
      </c>
      <c r="D11" s="3" t="s">
        <v>10</v>
      </c>
      <c r="E11" s="3" t="s">
        <v>11</v>
      </c>
    </row>
    <row r="12" spans="1:5" ht="37.5" x14ac:dyDescent="0.25">
      <c r="A12" s="47" t="s">
        <v>12</v>
      </c>
      <c r="B12" s="48" t="s">
        <v>13</v>
      </c>
      <c r="C12" s="49">
        <v>274337.48641000001</v>
      </c>
      <c r="D12" s="49">
        <v>267400.83065999998</v>
      </c>
      <c r="E12" s="49">
        <v>254860.23108999999</v>
      </c>
    </row>
    <row r="13" spans="1:5" ht="18.75" x14ac:dyDescent="0.25">
      <c r="A13" s="47" t="s">
        <v>14</v>
      </c>
      <c r="B13" s="48" t="s">
        <v>15</v>
      </c>
      <c r="C13" s="49">
        <v>217237.53</v>
      </c>
      <c r="D13" s="49">
        <v>226397.14</v>
      </c>
      <c r="E13" s="49">
        <v>214732.77</v>
      </c>
    </row>
    <row r="14" spans="1:5" ht="18.75" x14ac:dyDescent="0.25">
      <c r="A14" s="47" t="s">
        <v>16</v>
      </c>
      <c r="B14" s="48" t="s">
        <v>17</v>
      </c>
      <c r="C14" s="49">
        <v>217237.53</v>
      </c>
      <c r="D14" s="49">
        <v>226397.14</v>
      </c>
      <c r="E14" s="49">
        <v>214732.77</v>
      </c>
    </row>
    <row r="15" spans="1:5" ht="150" x14ac:dyDescent="0.25">
      <c r="A15" s="47" t="s">
        <v>18</v>
      </c>
      <c r="B15" s="48" t="s">
        <v>19</v>
      </c>
      <c r="C15" s="49">
        <v>215092.53</v>
      </c>
      <c r="D15" s="49">
        <v>224199.14</v>
      </c>
      <c r="E15" s="49">
        <v>212492.77</v>
      </c>
    </row>
    <row r="16" spans="1:5" ht="131.25" x14ac:dyDescent="0.25">
      <c r="A16" s="50" t="s">
        <v>18</v>
      </c>
      <c r="B16" s="51" t="s">
        <v>19</v>
      </c>
      <c r="C16" s="52">
        <v>215092.53</v>
      </c>
      <c r="D16" s="52">
        <v>224199.14</v>
      </c>
      <c r="E16" s="52">
        <v>212492.77</v>
      </c>
    </row>
    <row r="17" spans="1:5" ht="206.25" x14ac:dyDescent="0.25">
      <c r="A17" s="47" t="s">
        <v>20</v>
      </c>
      <c r="B17" s="48" t="s">
        <v>21</v>
      </c>
      <c r="C17" s="49">
        <v>279</v>
      </c>
      <c r="D17" s="49">
        <v>286</v>
      </c>
      <c r="E17" s="49">
        <v>291</v>
      </c>
    </row>
    <row r="18" spans="1:5" ht="206.25" x14ac:dyDescent="0.25">
      <c r="A18" s="50" t="s">
        <v>20</v>
      </c>
      <c r="B18" s="51" t="s">
        <v>21</v>
      </c>
      <c r="C18" s="52">
        <v>279</v>
      </c>
      <c r="D18" s="52">
        <v>286</v>
      </c>
      <c r="E18" s="52">
        <v>291</v>
      </c>
    </row>
    <row r="19" spans="1:5" ht="93.75" x14ac:dyDescent="0.25">
      <c r="A19" s="47" t="s">
        <v>22</v>
      </c>
      <c r="B19" s="48" t="s">
        <v>23</v>
      </c>
      <c r="C19" s="49">
        <v>1016</v>
      </c>
      <c r="D19" s="49">
        <v>1041</v>
      </c>
      <c r="E19" s="49">
        <v>1061</v>
      </c>
    </row>
    <row r="20" spans="1:5" ht="75" x14ac:dyDescent="0.25">
      <c r="A20" s="50" t="s">
        <v>22</v>
      </c>
      <c r="B20" s="51" t="s">
        <v>23</v>
      </c>
      <c r="C20" s="52">
        <v>1016</v>
      </c>
      <c r="D20" s="52">
        <v>1041</v>
      </c>
      <c r="E20" s="52">
        <v>1061</v>
      </c>
    </row>
    <row r="21" spans="1:5" ht="168.75" x14ac:dyDescent="0.25">
      <c r="A21" s="47" t="s">
        <v>24</v>
      </c>
      <c r="B21" s="48" t="s">
        <v>25</v>
      </c>
      <c r="C21" s="49">
        <v>850</v>
      </c>
      <c r="D21" s="49">
        <v>871</v>
      </c>
      <c r="E21" s="49">
        <v>888</v>
      </c>
    </row>
    <row r="22" spans="1:5" ht="150" x14ac:dyDescent="0.25">
      <c r="A22" s="50" t="s">
        <v>24</v>
      </c>
      <c r="B22" s="51" t="s">
        <v>25</v>
      </c>
      <c r="C22" s="52">
        <v>850</v>
      </c>
      <c r="D22" s="52">
        <v>871</v>
      </c>
      <c r="E22" s="52">
        <v>888</v>
      </c>
    </row>
    <row r="23" spans="1:5" ht="75" x14ac:dyDescent="0.25">
      <c r="A23" s="47" t="s">
        <v>26</v>
      </c>
      <c r="B23" s="48" t="s">
        <v>27</v>
      </c>
      <c r="C23" s="49">
        <v>11425.1</v>
      </c>
      <c r="D23" s="49">
        <v>11880.48</v>
      </c>
      <c r="E23" s="49">
        <v>12098.15</v>
      </c>
    </row>
    <row r="24" spans="1:5" ht="56.25" x14ac:dyDescent="0.25">
      <c r="A24" s="47" t="s">
        <v>28</v>
      </c>
      <c r="B24" s="48" t="s">
        <v>29</v>
      </c>
      <c r="C24" s="49">
        <v>11425.1</v>
      </c>
      <c r="D24" s="49">
        <v>11880.48</v>
      </c>
      <c r="E24" s="49">
        <v>12098.15</v>
      </c>
    </row>
    <row r="25" spans="1:5" ht="131.25" x14ac:dyDescent="0.25">
      <c r="A25" s="47" t="s">
        <v>30</v>
      </c>
      <c r="B25" s="48" t="s">
        <v>31</v>
      </c>
      <c r="C25" s="49">
        <v>5245.99</v>
      </c>
      <c r="D25" s="49">
        <v>5461.68</v>
      </c>
      <c r="E25" s="49">
        <v>5601.23</v>
      </c>
    </row>
    <row r="26" spans="1:5" ht="191.25" customHeight="1" x14ac:dyDescent="0.25">
      <c r="A26" s="50" t="s">
        <v>32</v>
      </c>
      <c r="B26" s="51" t="s">
        <v>33</v>
      </c>
      <c r="C26" s="52">
        <v>5245.99</v>
      </c>
      <c r="D26" s="52">
        <v>5461.68</v>
      </c>
      <c r="E26" s="52">
        <v>5601.23</v>
      </c>
    </row>
    <row r="27" spans="1:5" ht="168.75" x14ac:dyDescent="0.25">
      <c r="A27" s="47" t="s">
        <v>34</v>
      </c>
      <c r="B27" s="48" t="s">
        <v>35</v>
      </c>
      <c r="C27" s="49">
        <v>29.9</v>
      </c>
      <c r="D27" s="49">
        <v>30.82</v>
      </c>
      <c r="E27" s="49">
        <v>31.28</v>
      </c>
    </row>
    <row r="28" spans="1:5" ht="227.25" customHeight="1" x14ac:dyDescent="0.25">
      <c r="A28" s="50" t="s">
        <v>36</v>
      </c>
      <c r="B28" s="51" t="s">
        <v>37</v>
      </c>
      <c r="C28" s="52">
        <v>29.9</v>
      </c>
      <c r="D28" s="52">
        <v>30.82</v>
      </c>
      <c r="E28" s="52">
        <v>31.28</v>
      </c>
    </row>
    <row r="29" spans="1:5" ht="150" x14ac:dyDescent="0.25">
      <c r="A29" s="47" t="s">
        <v>38</v>
      </c>
      <c r="B29" s="48" t="s">
        <v>39</v>
      </c>
      <c r="C29" s="49">
        <v>6149.21</v>
      </c>
      <c r="D29" s="49">
        <v>6387.98</v>
      </c>
      <c r="E29" s="49">
        <v>6465.64</v>
      </c>
    </row>
    <row r="30" spans="1:5" ht="206.25" x14ac:dyDescent="0.25">
      <c r="A30" s="50" t="s">
        <v>40</v>
      </c>
      <c r="B30" s="51" t="s">
        <v>41</v>
      </c>
      <c r="C30" s="52">
        <v>6149.21</v>
      </c>
      <c r="D30" s="52">
        <v>6387.98</v>
      </c>
      <c r="E30" s="52">
        <v>6465.64</v>
      </c>
    </row>
    <row r="31" spans="1:5" ht="18.75" x14ac:dyDescent="0.25">
      <c r="A31" s="47" t="s">
        <v>42</v>
      </c>
      <c r="B31" s="48" t="s">
        <v>43</v>
      </c>
      <c r="C31" s="49">
        <v>12135</v>
      </c>
      <c r="D31" s="49">
        <v>10185</v>
      </c>
      <c r="E31" s="49">
        <v>9985</v>
      </c>
    </row>
    <row r="32" spans="1:5" ht="40.5" customHeight="1" x14ac:dyDescent="0.25">
      <c r="A32" s="47" t="s">
        <v>44</v>
      </c>
      <c r="B32" s="48" t="s">
        <v>45</v>
      </c>
      <c r="C32" s="49">
        <v>9090</v>
      </c>
      <c r="D32" s="49">
        <v>9090</v>
      </c>
      <c r="E32" s="49">
        <v>9090</v>
      </c>
    </row>
    <row r="33" spans="1:5" ht="75" x14ac:dyDescent="0.25">
      <c r="A33" s="47" t="s">
        <v>46</v>
      </c>
      <c r="B33" s="48" t="s">
        <v>47</v>
      </c>
      <c r="C33" s="49">
        <v>7650</v>
      </c>
      <c r="D33" s="49">
        <v>7650</v>
      </c>
      <c r="E33" s="49">
        <v>7650</v>
      </c>
    </row>
    <row r="34" spans="1:5" ht="56.25" x14ac:dyDescent="0.25">
      <c r="A34" s="50" t="s">
        <v>48</v>
      </c>
      <c r="B34" s="51" t="s">
        <v>47</v>
      </c>
      <c r="C34" s="52">
        <v>7650</v>
      </c>
      <c r="D34" s="52">
        <v>7650</v>
      </c>
      <c r="E34" s="52">
        <v>7650</v>
      </c>
    </row>
    <row r="35" spans="1:5" ht="93.75" x14ac:dyDescent="0.25">
      <c r="A35" s="47" t="s">
        <v>49</v>
      </c>
      <c r="B35" s="48" t="s">
        <v>50</v>
      </c>
      <c r="C35" s="49">
        <v>1440</v>
      </c>
      <c r="D35" s="49">
        <v>1440</v>
      </c>
      <c r="E35" s="49">
        <v>1440</v>
      </c>
    </row>
    <row r="36" spans="1:5" ht="114" customHeight="1" x14ac:dyDescent="0.25">
      <c r="A36" s="50" t="s">
        <v>51</v>
      </c>
      <c r="B36" s="51" t="s">
        <v>52</v>
      </c>
      <c r="C36" s="52">
        <v>1440</v>
      </c>
      <c r="D36" s="52">
        <v>1440</v>
      </c>
      <c r="E36" s="52">
        <v>1440</v>
      </c>
    </row>
    <row r="37" spans="1:5" ht="37.5" x14ac:dyDescent="0.25">
      <c r="A37" s="47" t="s">
        <v>53</v>
      </c>
      <c r="B37" s="48" t="s">
        <v>54</v>
      </c>
      <c r="C37" s="49">
        <v>2450</v>
      </c>
      <c r="D37" s="49">
        <v>500</v>
      </c>
      <c r="E37" s="49">
        <v>300</v>
      </c>
    </row>
    <row r="38" spans="1:5" ht="37.5" x14ac:dyDescent="0.25">
      <c r="A38" s="47" t="s">
        <v>55</v>
      </c>
      <c r="B38" s="48" t="s">
        <v>54</v>
      </c>
      <c r="C38" s="49">
        <v>2450</v>
      </c>
      <c r="D38" s="49">
        <v>500</v>
      </c>
      <c r="E38" s="49">
        <v>300</v>
      </c>
    </row>
    <row r="39" spans="1:5" ht="37.5" x14ac:dyDescent="0.25">
      <c r="A39" s="50" t="s">
        <v>55</v>
      </c>
      <c r="B39" s="51" t="s">
        <v>54</v>
      </c>
      <c r="C39" s="52">
        <v>2450</v>
      </c>
      <c r="D39" s="52">
        <v>500</v>
      </c>
      <c r="E39" s="52">
        <v>300</v>
      </c>
    </row>
    <row r="40" spans="1:5" ht="18.75" x14ac:dyDescent="0.25">
      <c r="A40" s="47" t="s">
        <v>56</v>
      </c>
      <c r="B40" s="48" t="s">
        <v>57</v>
      </c>
      <c r="C40" s="49">
        <v>151</v>
      </c>
      <c r="D40" s="49">
        <v>151</v>
      </c>
      <c r="E40" s="49">
        <v>151</v>
      </c>
    </row>
    <row r="41" spans="1:5" ht="18.75" x14ac:dyDescent="0.25">
      <c r="A41" s="47" t="s">
        <v>58</v>
      </c>
      <c r="B41" s="48" t="s">
        <v>57</v>
      </c>
      <c r="C41" s="49">
        <v>151</v>
      </c>
      <c r="D41" s="49">
        <v>151</v>
      </c>
      <c r="E41" s="49">
        <v>151</v>
      </c>
    </row>
    <row r="42" spans="1:5" ht="18.75" x14ac:dyDescent="0.25">
      <c r="A42" s="50" t="s">
        <v>58</v>
      </c>
      <c r="B42" s="51" t="s">
        <v>57</v>
      </c>
      <c r="C42" s="52">
        <v>151</v>
      </c>
      <c r="D42" s="52">
        <v>151</v>
      </c>
      <c r="E42" s="52">
        <v>151</v>
      </c>
    </row>
    <row r="43" spans="1:5" ht="38.25" customHeight="1" x14ac:dyDescent="0.25">
      <c r="A43" s="47" t="s">
        <v>59</v>
      </c>
      <c r="B43" s="48" t="s">
        <v>60</v>
      </c>
      <c r="C43" s="49">
        <v>444</v>
      </c>
      <c r="D43" s="49">
        <v>444</v>
      </c>
      <c r="E43" s="49">
        <v>444</v>
      </c>
    </row>
    <row r="44" spans="1:5" ht="75" x14ac:dyDescent="0.25">
      <c r="A44" s="47" t="s">
        <v>61</v>
      </c>
      <c r="B44" s="48" t="s">
        <v>62</v>
      </c>
      <c r="C44" s="49">
        <v>444</v>
      </c>
      <c r="D44" s="49">
        <v>444</v>
      </c>
      <c r="E44" s="49">
        <v>444</v>
      </c>
    </row>
    <row r="45" spans="1:5" ht="75" x14ac:dyDescent="0.25">
      <c r="A45" s="50" t="s">
        <v>61</v>
      </c>
      <c r="B45" s="51" t="s">
        <v>62</v>
      </c>
      <c r="C45" s="52">
        <v>444</v>
      </c>
      <c r="D45" s="52">
        <v>444</v>
      </c>
      <c r="E45" s="52">
        <v>444</v>
      </c>
    </row>
    <row r="46" spans="1:5" ht="18.75" x14ac:dyDescent="0.25">
      <c r="A46" s="47" t="s">
        <v>63</v>
      </c>
      <c r="B46" s="48" t="s">
        <v>64</v>
      </c>
      <c r="C46" s="49">
        <v>3300</v>
      </c>
      <c r="D46" s="49">
        <v>3300</v>
      </c>
      <c r="E46" s="49">
        <v>3300</v>
      </c>
    </row>
    <row r="47" spans="1:5" ht="56.25" x14ac:dyDescent="0.25">
      <c r="A47" s="47" t="s">
        <v>65</v>
      </c>
      <c r="B47" s="48" t="s">
        <v>66</v>
      </c>
      <c r="C47" s="49">
        <v>3300</v>
      </c>
      <c r="D47" s="49">
        <v>3300</v>
      </c>
      <c r="E47" s="49">
        <v>3300</v>
      </c>
    </row>
    <row r="48" spans="1:5" ht="93.75" x14ac:dyDescent="0.25">
      <c r="A48" s="47" t="s">
        <v>67</v>
      </c>
      <c r="B48" s="48" t="s">
        <v>68</v>
      </c>
      <c r="C48" s="49">
        <v>3300</v>
      </c>
      <c r="D48" s="49">
        <v>3300</v>
      </c>
      <c r="E48" s="49">
        <v>3300</v>
      </c>
    </row>
    <row r="49" spans="1:5" ht="93.75" x14ac:dyDescent="0.25">
      <c r="A49" s="50" t="s">
        <v>67</v>
      </c>
      <c r="B49" s="51" t="s">
        <v>68</v>
      </c>
      <c r="C49" s="52">
        <v>3300</v>
      </c>
      <c r="D49" s="52">
        <v>3300</v>
      </c>
      <c r="E49" s="52">
        <v>3300</v>
      </c>
    </row>
    <row r="50" spans="1:5" ht="75.75" customHeight="1" x14ac:dyDescent="0.25">
      <c r="A50" s="47" t="s">
        <v>69</v>
      </c>
      <c r="B50" s="48" t="s">
        <v>70</v>
      </c>
      <c r="C50" s="49">
        <v>21574.05</v>
      </c>
      <c r="D50" s="49">
        <v>11820</v>
      </c>
      <c r="E50" s="49">
        <v>11800</v>
      </c>
    </row>
    <row r="51" spans="1:5" ht="168.75" x14ac:dyDescent="0.25">
      <c r="A51" s="47" t="s">
        <v>71</v>
      </c>
      <c r="B51" s="48" t="s">
        <v>72</v>
      </c>
      <c r="C51" s="49">
        <v>21446.05</v>
      </c>
      <c r="D51" s="49">
        <v>11630</v>
      </c>
      <c r="E51" s="49">
        <v>11610</v>
      </c>
    </row>
    <row r="52" spans="1:5" ht="131.25" x14ac:dyDescent="0.25">
      <c r="A52" s="47" t="s">
        <v>73</v>
      </c>
      <c r="B52" s="48" t="s">
        <v>74</v>
      </c>
      <c r="C52" s="49">
        <v>4730</v>
      </c>
      <c r="D52" s="49">
        <v>3015</v>
      </c>
      <c r="E52" s="49">
        <v>3000</v>
      </c>
    </row>
    <row r="53" spans="1:5" ht="153" customHeight="1" x14ac:dyDescent="0.25">
      <c r="A53" s="50" t="s">
        <v>75</v>
      </c>
      <c r="B53" s="51" t="s">
        <v>76</v>
      </c>
      <c r="C53" s="52">
        <v>2180</v>
      </c>
      <c r="D53" s="52">
        <v>1765</v>
      </c>
      <c r="E53" s="52">
        <v>1750</v>
      </c>
    </row>
    <row r="54" spans="1:5" ht="133.5" customHeight="1" x14ac:dyDescent="0.25">
      <c r="A54" s="50" t="s">
        <v>77</v>
      </c>
      <c r="B54" s="51" t="s">
        <v>78</v>
      </c>
      <c r="C54" s="52">
        <v>2550</v>
      </c>
      <c r="D54" s="52">
        <v>1250</v>
      </c>
      <c r="E54" s="52">
        <v>1250</v>
      </c>
    </row>
    <row r="55" spans="1:5" ht="150" x14ac:dyDescent="0.25">
      <c r="A55" s="47" t="s">
        <v>79</v>
      </c>
      <c r="B55" s="48" t="s">
        <v>80</v>
      </c>
      <c r="C55" s="49">
        <v>8916.0499999999993</v>
      </c>
      <c r="D55" s="49">
        <v>115</v>
      </c>
      <c r="E55" s="49">
        <v>110</v>
      </c>
    </row>
    <row r="56" spans="1:5" ht="131.25" x14ac:dyDescent="0.25">
      <c r="A56" s="50" t="s">
        <v>81</v>
      </c>
      <c r="B56" s="51" t="s">
        <v>82</v>
      </c>
      <c r="C56" s="52">
        <v>8916.0499999999993</v>
      </c>
      <c r="D56" s="52">
        <v>115</v>
      </c>
      <c r="E56" s="52">
        <v>110</v>
      </c>
    </row>
    <row r="57" spans="1:5" ht="75" x14ac:dyDescent="0.25">
      <c r="A57" s="47" t="s">
        <v>83</v>
      </c>
      <c r="B57" s="48" t="s">
        <v>84</v>
      </c>
      <c r="C57" s="49">
        <v>7800</v>
      </c>
      <c r="D57" s="49">
        <v>8500</v>
      </c>
      <c r="E57" s="49">
        <v>8500</v>
      </c>
    </row>
    <row r="58" spans="1:5" ht="75" x14ac:dyDescent="0.25">
      <c r="A58" s="50" t="s">
        <v>85</v>
      </c>
      <c r="B58" s="51" t="s">
        <v>86</v>
      </c>
      <c r="C58" s="52">
        <v>7800</v>
      </c>
      <c r="D58" s="52">
        <v>8500</v>
      </c>
      <c r="E58" s="52">
        <v>8500</v>
      </c>
    </row>
    <row r="59" spans="1:5" ht="168.75" x14ac:dyDescent="0.25">
      <c r="A59" s="47" t="s">
        <v>87</v>
      </c>
      <c r="B59" s="48" t="s">
        <v>88</v>
      </c>
      <c r="C59" s="49">
        <v>128</v>
      </c>
      <c r="D59" s="49">
        <v>190</v>
      </c>
      <c r="E59" s="49">
        <v>190</v>
      </c>
    </row>
    <row r="60" spans="1:5" ht="168.75" x14ac:dyDescent="0.25">
      <c r="A60" s="47" t="s">
        <v>89</v>
      </c>
      <c r="B60" s="48" t="s">
        <v>90</v>
      </c>
      <c r="C60" s="49">
        <v>128</v>
      </c>
      <c r="D60" s="49">
        <v>190</v>
      </c>
      <c r="E60" s="49">
        <v>190</v>
      </c>
    </row>
    <row r="61" spans="1:5" ht="131.25" x14ac:dyDescent="0.25">
      <c r="A61" s="50" t="s">
        <v>91</v>
      </c>
      <c r="B61" s="51" t="s">
        <v>92</v>
      </c>
      <c r="C61" s="52">
        <v>128</v>
      </c>
      <c r="D61" s="52">
        <v>190</v>
      </c>
      <c r="E61" s="52">
        <v>190</v>
      </c>
    </row>
    <row r="62" spans="1:5" ht="37.5" x14ac:dyDescent="0.25">
      <c r="A62" s="47" t="s">
        <v>93</v>
      </c>
      <c r="B62" s="48" t="s">
        <v>94</v>
      </c>
      <c r="C62" s="49">
        <v>1778.8564100000001</v>
      </c>
      <c r="D62" s="49">
        <v>1850.0106599999999</v>
      </c>
      <c r="E62" s="49">
        <v>1924.01109</v>
      </c>
    </row>
    <row r="63" spans="1:5" ht="37.5" x14ac:dyDescent="0.25">
      <c r="A63" s="47" t="s">
        <v>95</v>
      </c>
      <c r="B63" s="48" t="s">
        <v>96</v>
      </c>
      <c r="C63" s="49">
        <v>1778.8564100000001</v>
      </c>
      <c r="D63" s="49">
        <v>1850.0106599999999</v>
      </c>
      <c r="E63" s="49">
        <v>1924.01109</v>
      </c>
    </row>
    <row r="64" spans="1:5" ht="56.25" x14ac:dyDescent="0.25">
      <c r="A64" s="47" t="s">
        <v>97</v>
      </c>
      <c r="B64" s="48" t="s">
        <v>98</v>
      </c>
      <c r="C64" s="49">
        <v>894.20853</v>
      </c>
      <c r="D64" s="49">
        <v>929.97686999999996</v>
      </c>
      <c r="E64" s="49">
        <v>967.17594999999994</v>
      </c>
    </row>
    <row r="65" spans="1:5" ht="56.25" x14ac:dyDescent="0.25">
      <c r="A65" s="50" t="s">
        <v>97</v>
      </c>
      <c r="B65" s="51" t="s">
        <v>98</v>
      </c>
      <c r="C65" s="52">
        <v>894.20853</v>
      </c>
      <c r="D65" s="52">
        <v>929.97686999999996</v>
      </c>
      <c r="E65" s="52">
        <v>967.17594999999994</v>
      </c>
    </row>
    <row r="66" spans="1:5" ht="37.5" x14ac:dyDescent="0.25">
      <c r="A66" s="47" t="s">
        <v>99</v>
      </c>
      <c r="B66" s="48" t="s">
        <v>100</v>
      </c>
      <c r="C66" s="49">
        <v>854.96240999999998</v>
      </c>
      <c r="D66" s="49">
        <v>889.16089999999997</v>
      </c>
      <c r="E66" s="49">
        <v>924.72734000000003</v>
      </c>
    </row>
    <row r="67" spans="1:5" ht="37.5" x14ac:dyDescent="0.25">
      <c r="A67" s="50" t="s">
        <v>99</v>
      </c>
      <c r="B67" s="51" t="s">
        <v>100</v>
      </c>
      <c r="C67" s="52">
        <v>854.96240999999998</v>
      </c>
      <c r="D67" s="52">
        <v>889.16089999999997</v>
      </c>
      <c r="E67" s="52">
        <v>924.72734000000003</v>
      </c>
    </row>
    <row r="68" spans="1:5" ht="37.5" x14ac:dyDescent="0.25">
      <c r="A68" s="47" t="s">
        <v>101</v>
      </c>
      <c r="B68" s="48" t="s">
        <v>102</v>
      </c>
      <c r="C68" s="49">
        <v>29.685469999999999</v>
      </c>
      <c r="D68" s="49">
        <v>30.872890000000002</v>
      </c>
      <c r="E68" s="49">
        <v>32.107799999999997</v>
      </c>
    </row>
    <row r="69" spans="1:5" ht="18.75" x14ac:dyDescent="0.25">
      <c r="A69" s="50" t="s">
        <v>103</v>
      </c>
      <c r="B69" s="51" t="s">
        <v>104</v>
      </c>
      <c r="C69" s="52">
        <v>29.685469999999999</v>
      </c>
      <c r="D69" s="52">
        <v>30.872890000000002</v>
      </c>
      <c r="E69" s="52">
        <v>32.107799999999997</v>
      </c>
    </row>
    <row r="70" spans="1:5" ht="56.25" x14ac:dyDescent="0.25">
      <c r="A70" s="47" t="s">
        <v>105</v>
      </c>
      <c r="B70" s="48" t="s">
        <v>106</v>
      </c>
      <c r="C70" s="49">
        <v>70</v>
      </c>
      <c r="D70" s="49">
        <v>0</v>
      </c>
      <c r="E70" s="49">
        <v>0</v>
      </c>
    </row>
    <row r="71" spans="1:5" ht="37.5" x14ac:dyDescent="0.25">
      <c r="A71" s="47" t="s">
        <v>107</v>
      </c>
      <c r="B71" s="48" t="s">
        <v>108</v>
      </c>
      <c r="C71" s="49">
        <v>70</v>
      </c>
      <c r="D71" s="49">
        <v>0</v>
      </c>
      <c r="E71" s="49">
        <v>0</v>
      </c>
    </row>
    <row r="72" spans="1:5" ht="37.5" x14ac:dyDescent="0.25">
      <c r="A72" s="47" t="s">
        <v>109</v>
      </c>
      <c r="B72" s="48" t="s">
        <v>110</v>
      </c>
      <c r="C72" s="49">
        <v>70</v>
      </c>
      <c r="D72" s="49">
        <v>0</v>
      </c>
      <c r="E72" s="49">
        <v>0</v>
      </c>
    </row>
    <row r="73" spans="1:5" ht="37.5" x14ac:dyDescent="0.25">
      <c r="A73" s="50" t="s">
        <v>111</v>
      </c>
      <c r="B73" s="51" t="s">
        <v>112</v>
      </c>
      <c r="C73" s="52">
        <v>70</v>
      </c>
      <c r="D73" s="52">
        <v>0</v>
      </c>
      <c r="E73" s="52">
        <v>0</v>
      </c>
    </row>
    <row r="74" spans="1:5" ht="56.25" x14ac:dyDescent="0.25">
      <c r="A74" s="47" t="s">
        <v>113</v>
      </c>
      <c r="B74" s="48" t="s">
        <v>114</v>
      </c>
      <c r="C74" s="49">
        <v>5561.95</v>
      </c>
      <c r="D74" s="49">
        <v>727.9</v>
      </c>
      <c r="E74" s="49">
        <v>625.29999999999995</v>
      </c>
    </row>
    <row r="75" spans="1:5" ht="150" x14ac:dyDescent="0.25">
      <c r="A75" s="47" t="s">
        <v>115</v>
      </c>
      <c r="B75" s="48" t="s">
        <v>116</v>
      </c>
      <c r="C75" s="49">
        <v>600</v>
      </c>
      <c r="D75" s="49">
        <v>472.9</v>
      </c>
      <c r="E75" s="49">
        <v>385.3</v>
      </c>
    </row>
    <row r="76" spans="1:5" ht="187.5" x14ac:dyDescent="0.25">
      <c r="A76" s="47" t="s">
        <v>117</v>
      </c>
      <c r="B76" s="48" t="s">
        <v>118</v>
      </c>
      <c r="C76" s="49">
        <v>600</v>
      </c>
      <c r="D76" s="49">
        <v>472.9</v>
      </c>
      <c r="E76" s="49">
        <v>385.3</v>
      </c>
    </row>
    <row r="77" spans="1:5" ht="168.75" x14ac:dyDescent="0.25">
      <c r="A77" s="50" t="s">
        <v>119</v>
      </c>
      <c r="B77" s="51" t="s">
        <v>120</v>
      </c>
      <c r="C77" s="52">
        <v>600</v>
      </c>
      <c r="D77" s="52">
        <v>472.9</v>
      </c>
      <c r="E77" s="52">
        <v>385.3</v>
      </c>
    </row>
    <row r="78" spans="1:5" ht="58.5" customHeight="1" x14ac:dyDescent="0.25">
      <c r="A78" s="47" t="s">
        <v>121</v>
      </c>
      <c r="B78" s="48" t="s">
        <v>122</v>
      </c>
      <c r="C78" s="49">
        <v>4909</v>
      </c>
      <c r="D78" s="49">
        <v>255</v>
      </c>
      <c r="E78" s="49">
        <v>240</v>
      </c>
    </row>
    <row r="79" spans="1:5" ht="56.25" customHeight="1" x14ac:dyDescent="0.25">
      <c r="A79" s="47" t="s">
        <v>123</v>
      </c>
      <c r="B79" s="48" t="s">
        <v>124</v>
      </c>
      <c r="C79" s="49">
        <v>4909</v>
      </c>
      <c r="D79" s="49">
        <v>255</v>
      </c>
      <c r="E79" s="49">
        <v>240</v>
      </c>
    </row>
    <row r="80" spans="1:5" ht="94.5" customHeight="1" x14ac:dyDescent="0.25">
      <c r="A80" s="50" t="s">
        <v>125</v>
      </c>
      <c r="B80" s="51" t="s">
        <v>126</v>
      </c>
      <c r="C80" s="52">
        <v>100</v>
      </c>
      <c r="D80" s="52">
        <v>25</v>
      </c>
      <c r="E80" s="52">
        <v>20</v>
      </c>
    </row>
    <row r="81" spans="1:5" ht="75" x14ac:dyDescent="0.25">
      <c r="A81" s="50" t="s">
        <v>127</v>
      </c>
      <c r="B81" s="51" t="s">
        <v>128</v>
      </c>
      <c r="C81" s="52">
        <v>4809</v>
      </c>
      <c r="D81" s="52">
        <v>230</v>
      </c>
      <c r="E81" s="52">
        <v>220</v>
      </c>
    </row>
    <row r="82" spans="1:5" ht="133.5" customHeight="1" x14ac:dyDescent="0.25">
      <c r="A82" s="47" t="s">
        <v>129</v>
      </c>
      <c r="B82" s="48" t="s">
        <v>130</v>
      </c>
      <c r="C82" s="49">
        <v>52.95</v>
      </c>
      <c r="D82" s="49">
        <v>0</v>
      </c>
      <c r="E82" s="49">
        <v>0</v>
      </c>
    </row>
    <row r="83" spans="1:5" ht="133.5" customHeight="1" x14ac:dyDescent="0.25">
      <c r="A83" s="47" t="s">
        <v>131</v>
      </c>
      <c r="B83" s="48" t="s">
        <v>132</v>
      </c>
      <c r="C83" s="49">
        <v>52.95</v>
      </c>
      <c r="D83" s="49">
        <v>0</v>
      </c>
      <c r="E83" s="49">
        <v>0</v>
      </c>
    </row>
    <row r="84" spans="1:5" ht="171" customHeight="1" x14ac:dyDescent="0.25">
      <c r="A84" s="50" t="s">
        <v>133</v>
      </c>
      <c r="B84" s="51" t="s">
        <v>134</v>
      </c>
      <c r="C84" s="52">
        <v>15</v>
      </c>
      <c r="D84" s="52">
        <v>0</v>
      </c>
      <c r="E84" s="52">
        <v>0</v>
      </c>
    </row>
    <row r="85" spans="1:5" ht="153" customHeight="1" x14ac:dyDescent="0.25">
      <c r="A85" s="50" t="s">
        <v>135</v>
      </c>
      <c r="B85" s="51" t="s">
        <v>136</v>
      </c>
      <c r="C85" s="52">
        <v>37.950000000000003</v>
      </c>
      <c r="D85" s="52">
        <v>0</v>
      </c>
      <c r="E85" s="52">
        <v>0</v>
      </c>
    </row>
    <row r="86" spans="1:5" ht="37.5" x14ac:dyDescent="0.25">
      <c r="A86" s="47" t="s">
        <v>137</v>
      </c>
      <c r="B86" s="48" t="s">
        <v>138</v>
      </c>
      <c r="C86" s="49">
        <v>1255</v>
      </c>
      <c r="D86" s="49">
        <v>1240.3</v>
      </c>
      <c r="E86" s="49">
        <v>395</v>
      </c>
    </row>
    <row r="87" spans="1:5" ht="75" x14ac:dyDescent="0.25">
      <c r="A87" s="47" t="s">
        <v>139</v>
      </c>
      <c r="B87" s="48" t="s">
        <v>140</v>
      </c>
      <c r="C87" s="49">
        <v>100</v>
      </c>
      <c r="D87" s="49">
        <v>100</v>
      </c>
      <c r="E87" s="49">
        <v>100</v>
      </c>
    </row>
    <row r="88" spans="1:5" ht="131.25" x14ac:dyDescent="0.25">
      <c r="A88" s="47" t="s">
        <v>141</v>
      </c>
      <c r="B88" s="48" t="s">
        <v>142</v>
      </c>
      <c r="C88" s="49">
        <v>100</v>
      </c>
      <c r="D88" s="49">
        <v>100</v>
      </c>
      <c r="E88" s="49">
        <v>100</v>
      </c>
    </row>
    <row r="89" spans="1:5" ht="153.75" customHeight="1" x14ac:dyDescent="0.25">
      <c r="A89" s="50" t="s">
        <v>143</v>
      </c>
      <c r="B89" s="51" t="s">
        <v>144</v>
      </c>
      <c r="C89" s="52">
        <v>100</v>
      </c>
      <c r="D89" s="52">
        <v>100</v>
      </c>
      <c r="E89" s="52">
        <v>100</v>
      </c>
    </row>
    <row r="90" spans="1:5" ht="37.5" x14ac:dyDescent="0.25">
      <c r="A90" s="47" t="s">
        <v>145</v>
      </c>
      <c r="B90" s="48" t="s">
        <v>146</v>
      </c>
      <c r="C90" s="49">
        <v>1095</v>
      </c>
      <c r="D90" s="49">
        <v>1080.3</v>
      </c>
      <c r="E90" s="49">
        <v>235</v>
      </c>
    </row>
    <row r="91" spans="1:5" ht="150" x14ac:dyDescent="0.25">
      <c r="A91" s="47" t="s">
        <v>147</v>
      </c>
      <c r="B91" s="48" t="s">
        <v>148</v>
      </c>
      <c r="C91" s="49">
        <v>1095</v>
      </c>
      <c r="D91" s="49">
        <v>1080.3</v>
      </c>
      <c r="E91" s="49">
        <v>235</v>
      </c>
    </row>
    <row r="92" spans="1:5" ht="112.5" x14ac:dyDescent="0.25">
      <c r="A92" s="50" t="s">
        <v>149</v>
      </c>
      <c r="B92" s="51" t="s">
        <v>150</v>
      </c>
      <c r="C92" s="52">
        <v>1095</v>
      </c>
      <c r="D92" s="52">
        <v>1080.3</v>
      </c>
      <c r="E92" s="52">
        <v>235</v>
      </c>
    </row>
    <row r="93" spans="1:5" ht="37.5" x14ac:dyDescent="0.25">
      <c r="A93" s="47" t="s">
        <v>151</v>
      </c>
      <c r="B93" s="48" t="s">
        <v>152</v>
      </c>
      <c r="C93" s="49">
        <v>60</v>
      </c>
      <c r="D93" s="49">
        <v>60</v>
      </c>
      <c r="E93" s="49">
        <v>60</v>
      </c>
    </row>
    <row r="94" spans="1:5" ht="206.25" x14ac:dyDescent="0.25">
      <c r="A94" s="47" t="s">
        <v>153</v>
      </c>
      <c r="B94" s="48" t="s">
        <v>154</v>
      </c>
      <c r="C94" s="49">
        <v>60</v>
      </c>
      <c r="D94" s="49">
        <v>60</v>
      </c>
      <c r="E94" s="49">
        <v>60</v>
      </c>
    </row>
    <row r="95" spans="1:5" ht="187.5" x14ac:dyDescent="0.25">
      <c r="A95" s="50" t="s">
        <v>153</v>
      </c>
      <c r="B95" s="51" t="s">
        <v>154</v>
      </c>
      <c r="C95" s="52">
        <v>60</v>
      </c>
      <c r="D95" s="52">
        <v>60</v>
      </c>
      <c r="E95" s="52">
        <v>60</v>
      </c>
    </row>
    <row r="96" spans="1:5" ht="18.75" x14ac:dyDescent="0.25">
      <c r="A96" s="47" t="s">
        <v>155</v>
      </c>
      <c r="B96" s="48" t="s">
        <v>156</v>
      </c>
      <c r="C96" s="49">
        <v>385949.69659000001</v>
      </c>
      <c r="D96" s="49">
        <v>357257.87939000002</v>
      </c>
      <c r="E96" s="49">
        <v>356684.47038999997</v>
      </c>
    </row>
    <row r="97" spans="1:7" ht="75" x14ac:dyDescent="0.25">
      <c r="A97" s="47" t="s">
        <v>157</v>
      </c>
      <c r="B97" s="48" t="s">
        <v>158</v>
      </c>
      <c r="C97" s="49">
        <v>384449.69659000001</v>
      </c>
      <c r="D97" s="49">
        <v>357257.87939000002</v>
      </c>
      <c r="E97" s="49">
        <v>356684.47038999997</v>
      </c>
      <c r="F97" s="4"/>
      <c r="G97" s="4"/>
    </row>
    <row r="98" spans="1:7" ht="37.5" x14ac:dyDescent="0.25">
      <c r="A98" s="47" t="s">
        <v>159</v>
      </c>
      <c r="B98" s="48" t="s">
        <v>160</v>
      </c>
      <c r="C98" s="49">
        <v>19397.3</v>
      </c>
      <c r="D98" s="49">
        <v>71.3</v>
      </c>
      <c r="E98" s="49">
        <v>4.5</v>
      </c>
    </row>
    <row r="99" spans="1:7" ht="37.5" x14ac:dyDescent="0.25">
      <c r="A99" s="47" t="s">
        <v>161</v>
      </c>
      <c r="B99" s="48" t="s">
        <v>162</v>
      </c>
      <c r="C99" s="49">
        <v>17757.5</v>
      </c>
      <c r="D99" s="49">
        <v>71.3</v>
      </c>
      <c r="E99" s="49">
        <v>4.5</v>
      </c>
    </row>
    <row r="100" spans="1:7" ht="57" customHeight="1" x14ac:dyDescent="0.25">
      <c r="A100" s="50" t="s">
        <v>163</v>
      </c>
      <c r="B100" s="51" t="s">
        <v>164</v>
      </c>
      <c r="C100" s="52">
        <v>17757.5</v>
      </c>
      <c r="D100" s="52">
        <v>71.3</v>
      </c>
      <c r="E100" s="52">
        <v>4.5</v>
      </c>
    </row>
    <row r="101" spans="1:7" ht="18.75" x14ac:dyDescent="0.25">
      <c r="A101" s="47" t="s">
        <v>165</v>
      </c>
      <c r="B101" s="48" t="s">
        <v>166</v>
      </c>
      <c r="C101" s="49">
        <v>1639.8</v>
      </c>
      <c r="D101" s="49">
        <v>0</v>
      </c>
      <c r="E101" s="49">
        <v>0</v>
      </c>
      <c r="F101" s="4"/>
      <c r="G101" s="4"/>
    </row>
    <row r="102" spans="1:7" ht="37.5" x14ac:dyDescent="0.25">
      <c r="A102" s="50" t="s">
        <v>167</v>
      </c>
      <c r="B102" s="51" t="s">
        <v>168</v>
      </c>
      <c r="C102" s="52">
        <v>1639.8</v>
      </c>
      <c r="D102" s="52">
        <v>0</v>
      </c>
      <c r="E102" s="52">
        <v>0</v>
      </c>
    </row>
    <row r="103" spans="1:7" ht="56.25" x14ac:dyDescent="0.25">
      <c r="A103" s="47" t="s">
        <v>169</v>
      </c>
      <c r="B103" s="48" t="s">
        <v>170</v>
      </c>
      <c r="C103" s="49">
        <v>75200.094589999993</v>
      </c>
      <c r="D103" s="49">
        <v>59849.410389999997</v>
      </c>
      <c r="E103" s="49">
        <v>59554.21039</v>
      </c>
    </row>
    <row r="104" spans="1:7" ht="112.5" x14ac:dyDescent="0.25">
      <c r="A104" s="47" t="s">
        <v>171</v>
      </c>
      <c r="B104" s="48" t="s">
        <v>172</v>
      </c>
      <c r="C104" s="49">
        <v>9483.9</v>
      </c>
      <c r="D104" s="49">
        <v>9901</v>
      </c>
      <c r="E104" s="49">
        <v>9605.7999999999993</v>
      </c>
    </row>
    <row r="105" spans="1:7" ht="112.5" x14ac:dyDescent="0.25">
      <c r="A105" s="50" t="s">
        <v>173</v>
      </c>
      <c r="B105" s="51" t="s">
        <v>174</v>
      </c>
      <c r="C105" s="52">
        <v>9483.9</v>
      </c>
      <c r="D105" s="52">
        <v>9901</v>
      </c>
      <c r="E105" s="52">
        <v>9605.7999999999993</v>
      </c>
    </row>
    <row r="106" spans="1:7" ht="93.75" x14ac:dyDescent="0.25">
      <c r="A106" s="47" t="s">
        <v>175</v>
      </c>
      <c r="B106" s="48" t="s">
        <v>176</v>
      </c>
      <c r="C106" s="49">
        <v>1592.0333000000001</v>
      </c>
      <c r="D106" s="49">
        <v>0</v>
      </c>
      <c r="E106" s="49">
        <v>0</v>
      </c>
    </row>
    <row r="107" spans="1:7" ht="93.75" x14ac:dyDescent="0.25">
      <c r="A107" s="50" t="s">
        <v>177</v>
      </c>
      <c r="B107" s="51" t="s">
        <v>178</v>
      </c>
      <c r="C107" s="52">
        <v>1592.0333000000001</v>
      </c>
      <c r="D107" s="52">
        <v>0</v>
      </c>
      <c r="E107" s="52">
        <v>0</v>
      </c>
    </row>
    <row r="108" spans="1:7" ht="56.25" x14ac:dyDescent="0.25">
      <c r="A108" s="47" t="s">
        <v>179</v>
      </c>
      <c r="B108" s="48" t="s">
        <v>180</v>
      </c>
      <c r="C108" s="49">
        <v>312.26751999999999</v>
      </c>
      <c r="D108" s="49">
        <v>0</v>
      </c>
      <c r="E108" s="49">
        <v>0</v>
      </c>
    </row>
    <row r="109" spans="1:7" ht="56.25" x14ac:dyDescent="0.25">
      <c r="A109" s="50" t="s">
        <v>181</v>
      </c>
      <c r="B109" s="51" t="s">
        <v>182</v>
      </c>
      <c r="C109" s="52">
        <v>312.26751999999999</v>
      </c>
      <c r="D109" s="52">
        <v>0</v>
      </c>
      <c r="E109" s="52">
        <v>0</v>
      </c>
    </row>
    <row r="110" spans="1:7" ht="18.75" x14ac:dyDescent="0.25">
      <c r="A110" s="47" t="s">
        <v>183</v>
      </c>
      <c r="B110" s="48" t="s">
        <v>184</v>
      </c>
      <c r="C110" s="49">
        <v>63811.893770000002</v>
      </c>
      <c r="D110" s="49">
        <v>49948.410389999997</v>
      </c>
      <c r="E110" s="49">
        <v>49948.410389999997</v>
      </c>
    </row>
    <row r="111" spans="1:7" ht="37.5" x14ac:dyDescent="0.25">
      <c r="A111" s="50" t="s">
        <v>185</v>
      </c>
      <c r="B111" s="51" t="s">
        <v>186</v>
      </c>
      <c r="C111" s="52">
        <v>63811.893770000002</v>
      </c>
      <c r="D111" s="52">
        <v>49948.410389999997</v>
      </c>
      <c r="E111" s="52">
        <v>49948.410389999997</v>
      </c>
    </row>
    <row r="112" spans="1:7" ht="37.5" x14ac:dyDescent="0.25">
      <c r="A112" s="47" t="s">
        <v>187</v>
      </c>
      <c r="B112" s="48" t="s">
        <v>188</v>
      </c>
      <c r="C112" s="49">
        <v>274887.80800000002</v>
      </c>
      <c r="D112" s="49">
        <v>282372.67499999999</v>
      </c>
      <c r="E112" s="49">
        <v>282161.266</v>
      </c>
    </row>
    <row r="113" spans="1:5" ht="56.25" x14ac:dyDescent="0.25">
      <c r="A113" s="47" t="s">
        <v>189</v>
      </c>
      <c r="B113" s="48" t="s">
        <v>190</v>
      </c>
      <c r="C113" s="49">
        <v>9996.0339999999997</v>
      </c>
      <c r="D113" s="49">
        <v>10002.652</v>
      </c>
      <c r="E113" s="49">
        <v>9998.4519999999993</v>
      </c>
    </row>
    <row r="114" spans="1:5" ht="75" x14ac:dyDescent="0.25">
      <c r="A114" s="50" t="s">
        <v>191</v>
      </c>
      <c r="B114" s="51" t="s">
        <v>192</v>
      </c>
      <c r="C114" s="52">
        <v>9996.0339999999997</v>
      </c>
      <c r="D114" s="52">
        <v>10002.652</v>
      </c>
      <c r="E114" s="52">
        <v>9998.4519999999993</v>
      </c>
    </row>
    <row r="115" spans="1:5" ht="131.25" x14ac:dyDescent="0.25">
      <c r="A115" s="47" t="s">
        <v>193</v>
      </c>
      <c r="B115" s="48" t="s">
        <v>194</v>
      </c>
      <c r="C115" s="49">
        <v>2834.2</v>
      </c>
      <c r="D115" s="49">
        <v>3150</v>
      </c>
      <c r="E115" s="49">
        <v>3150</v>
      </c>
    </row>
    <row r="116" spans="1:5" ht="132.75" customHeight="1" x14ac:dyDescent="0.25">
      <c r="A116" s="50" t="s">
        <v>195</v>
      </c>
      <c r="B116" s="51" t="s">
        <v>196</v>
      </c>
      <c r="C116" s="52">
        <v>2834.2</v>
      </c>
      <c r="D116" s="52">
        <v>3150</v>
      </c>
      <c r="E116" s="52">
        <v>3150</v>
      </c>
    </row>
    <row r="117" spans="1:5" ht="112.5" x14ac:dyDescent="0.25">
      <c r="A117" s="47" t="s">
        <v>197</v>
      </c>
      <c r="B117" s="48" t="s">
        <v>198</v>
      </c>
      <c r="C117" s="49">
        <v>8584.143</v>
      </c>
      <c r="D117" s="49">
        <v>8679.125</v>
      </c>
      <c r="E117" s="49">
        <v>8679.125</v>
      </c>
    </row>
    <row r="118" spans="1:5" ht="112.5" x14ac:dyDescent="0.25">
      <c r="A118" s="50" t="s">
        <v>199</v>
      </c>
      <c r="B118" s="51" t="s">
        <v>200</v>
      </c>
      <c r="C118" s="52">
        <v>8584.143</v>
      </c>
      <c r="D118" s="52">
        <v>8679.125</v>
      </c>
      <c r="E118" s="52">
        <v>8679.125</v>
      </c>
    </row>
    <row r="119" spans="1:5" ht="93.75" customHeight="1" x14ac:dyDescent="0.25">
      <c r="A119" s="47" t="s">
        <v>201</v>
      </c>
      <c r="B119" s="48" t="s">
        <v>202</v>
      </c>
      <c r="C119" s="49">
        <v>44.939</v>
      </c>
      <c r="D119" s="49">
        <v>225.4</v>
      </c>
      <c r="E119" s="49">
        <v>18.190999999999999</v>
      </c>
    </row>
    <row r="120" spans="1:5" ht="112.5" x14ac:dyDescent="0.25">
      <c r="A120" s="50" t="s">
        <v>203</v>
      </c>
      <c r="B120" s="51" t="s">
        <v>204</v>
      </c>
      <c r="C120" s="52">
        <v>44.939</v>
      </c>
      <c r="D120" s="52">
        <v>225.4</v>
      </c>
      <c r="E120" s="52">
        <v>18.190999999999999</v>
      </c>
    </row>
    <row r="121" spans="1:5" ht="131.25" x14ac:dyDescent="0.25">
      <c r="A121" s="47" t="s">
        <v>205</v>
      </c>
      <c r="B121" s="48" t="s">
        <v>206</v>
      </c>
      <c r="C121" s="49">
        <v>834.49800000000005</v>
      </c>
      <c r="D121" s="49">
        <v>834.49800000000005</v>
      </c>
      <c r="E121" s="49">
        <v>834.49800000000005</v>
      </c>
    </row>
    <row r="122" spans="1:5" ht="131.25" x14ac:dyDescent="0.25">
      <c r="A122" s="50" t="s">
        <v>207</v>
      </c>
      <c r="B122" s="51" t="s">
        <v>208</v>
      </c>
      <c r="C122" s="52">
        <v>834.49800000000005</v>
      </c>
      <c r="D122" s="52">
        <v>834.49800000000005</v>
      </c>
      <c r="E122" s="52">
        <v>834.49800000000005</v>
      </c>
    </row>
    <row r="123" spans="1:5" ht="56.25" x14ac:dyDescent="0.25">
      <c r="A123" s="47" t="s">
        <v>209</v>
      </c>
      <c r="B123" s="48" t="s">
        <v>210</v>
      </c>
      <c r="C123" s="49">
        <v>262.79399999999998</v>
      </c>
      <c r="D123" s="49">
        <v>0</v>
      </c>
      <c r="E123" s="49">
        <v>0</v>
      </c>
    </row>
    <row r="124" spans="1:5" ht="56.25" x14ac:dyDescent="0.25">
      <c r="A124" s="50" t="s">
        <v>211</v>
      </c>
      <c r="B124" s="51" t="s">
        <v>212</v>
      </c>
      <c r="C124" s="52">
        <v>262.79399999999998</v>
      </c>
      <c r="D124" s="52">
        <v>0</v>
      </c>
      <c r="E124" s="52">
        <v>0</v>
      </c>
    </row>
    <row r="125" spans="1:5" ht="18.75" x14ac:dyDescent="0.25">
      <c r="A125" s="47" t="s">
        <v>213</v>
      </c>
      <c r="B125" s="48" t="s">
        <v>214</v>
      </c>
      <c r="C125" s="49">
        <v>252331.2</v>
      </c>
      <c r="D125" s="49">
        <v>259481</v>
      </c>
      <c r="E125" s="49">
        <v>259481</v>
      </c>
    </row>
    <row r="126" spans="1:5" ht="37.5" x14ac:dyDescent="0.25">
      <c r="A126" s="50" t="s">
        <v>215</v>
      </c>
      <c r="B126" s="51" t="s">
        <v>216</v>
      </c>
      <c r="C126" s="52">
        <v>252331.2</v>
      </c>
      <c r="D126" s="52">
        <v>259481</v>
      </c>
      <c r="E126" s="52">
        <v>259481</v>
      </c>
    </row>
    <row r="127" spans="1:5" ht="18.75" x14ac:dyDescent="0.25">
      <c r="A127" s="47" t="s">
        <v>217</v>
      </c>
      <c r="B127" s="48" t="s">
        <v>218</v>
      </c>
      <c r="C127" s="49">
        <v>14964.494000000001</v>
      </c>
      <c r="D127" s="49">
        <v>14964.494000000001</v>
      </c>
      <c r="E127" s="49">
        <v>14964.494000000001</v>
      </c>
    </row>
    <row r="128" spans="1:5" ht="112.5" customHeight="1" x14ac:dyDescent="0.25">
      <c r="A128" s="47" t="s">
        <v>219</v>
      </c>
      <c r="B128" s="48" t="s">
        <v>220</v>
      </c>
      <c r="C128" s="49">
        <v>38.893999999999998</v>
      </c>
      <c r="D128" s="49">
        <v>38.893999999999998</v>
      </c>
      <c r="E128" s="49">
        <v>38.893999999999998</v>
      </c>
    </row>
    <row r="129" spans="1:7" ht="112.5" x14ac:dyDescent="0.25">
      <c r="A129" s="50" t="s">
        <v>221</v>
      </c>
      <c r="B129" s="51" t="s">
        <v>222</v>
      </c>
      <c r="C129" s="52">
        <v>38.893999999999998</v>
      </c>
      <c r="D129" s="52">
        <v>38.893999999999998</v>
      </c>
      <c r="E129" s="52">
        <v>38.893999999999998</v>
      </c>
    </row>
    <row r="130" spans="1:7" ht="116.25" customHeight="1" x14ac:dyDescent="0.25">
      <c r="A130" s="47" t="s">
        <v>223</v>
      </c>
      <c r="B130" s="48" t="s">
        <v>224</v>
      </c>
      <c r="C130" s="49">
        <v>14925.6</v>
      </c>
      <c r="D130" s="49">
        <v>14925.6</v>
      </c>
      <c r="E130" s="49">
        <v>14925.6</v>
      </c>
      <c r="F130" s="4"/>
      <c r="G130" s="4"/>
    </row>
    <row r="131" spans="1:7" ht="131.25" x14ac:dyDescent="0.25">
      <c r="A131" s="50" t="s">
        <v>225</v>
      </c>
      <c r="B131" s="51" t="s">
        <v>226</v>
      </c>
      <c r="C131" s="52">
        <v>14925.6</v>
      </c>
      <c r="D131" s="52">
        <v>14925.6</v>
      </c>
      <c r="E131" s="52">
        <v>14925.6</v>
      </c>
    </row>
    <row r="132" spans="1:7" ht="56.25" x14ac:dyDescent="0.25">
      <c r="A132" s="47" t="s">
        <v>709</v>
      </c>
      <c r="B132" s="48" t="s">
        <v>710</v>
      </c>
      <c r="C132" s="49">
        <v>1500</v>
      </c>
      <c r="D132" s="49">
        <v>0</v>
      </c>
      <c r="E132" s="49">
        <v>0</v>
      </c>
    </row>
    <row r="133" spans="1:7" ht="56.25" x14ac:dyDescent="0.25">
      <c r="A133" s="47" t="s">
        <v>711</v>
      </c>
      <c r="B133" s="48" t="s">
        <v>712</v>
      </c>
      <c r="C133" s="49">
        <v>1500</v>
      </c>
      <c r="D133" s="49">
        <v>0</v>
      </c>
      <c r="E133" s="49">
        <v>0</v>
      </c>
    </row>
    <row r="134" spans="1:7" ht="56.25" x14ac:dyDescent="0.25">
      <c r="A134" s="47" t="s">
        <v>713</v>
      </c>
      <c r="B134" s="48" t="s">
        <v>714</v>
      </c>
      <c r="C134" s="49">
        <v>1500</v>
      </c>
      <c r="D134" s="49">
        <v>0</v>
      </c>
      <c r="E134" s="49">
        <v>0</v>
      </c>
    </row>
    <row r="135" spans="1:7" ht="56.25" x14ac:dyDescent="0.25">
      <c r="A135" s="50" t="s">
        <v>713</v>
      </c>
      <c r="B135" s="51" t="s">
        <v>714</v>
      </c>
      <c r="C135" s="52">
        <v>1500</v>
      </c>
      <c r="D135" s="52">
        <v>0</v>
      </c>
      <c r="E135" s="52">
        <v>0</v>
      </c>
    </row>
    <row r="136" spans="1:7" ht="18.75" x14ac:dyDescent="0.3">
      <c r="A136" s="64" t="s">
        <v>227</v>
      </c>
      <c r="B136" s="64"/>
      <c r="C136" s="49">
        <v>660287.18299999996</v>
      </c>
      <c r="D136" s="49">
        <v>624658.71004999999</v>
      </c>
      <c r="E136" s="49">
        <v>611544.70148000005</v>
      </c>
    </row>
  </sheetData>
  <mergeCells count="10">
    <mergeCell ref="A10:A11"/>
    <mergeCell ref="B10:B11"/>
    <mergeCell ref="C10:E10"/>
    <mergeCell ref="A136:B136"/>
    <mergeCell ref="D1:E1"/>
    <mergeCell ref="B2:E2"/>
    <mergeCell ref="B3:E3"/>
    <mergeCell ref="B6:E6"/>
    <mergeCell ref="B7:E7"/>
    <mergeCell ref="A9:E9"/>
  </mergeCells>
  <pageMargins left="0.7" right="0.7" top="0.75" bottom="0.75" header="0.3" footer="0.3"/>
  <pageSetup paperSize="9" scale="56" fitToHeight="9" orientation="portrait" r:id="rId1"/>
  <headerFooter differentFirst="1" alignWithMargins="0">
    <oddHeader>&amp;C&amp;P</oddHeader>
  </headerFooter>
  <rowBreaks count="1" manualBreakCount="1">
    <brk id="11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423"/>
  <sheetViews>
    <sheetView view="pageBreakPreview" zoomScaleNormal="100" zoomScaleSheetLayoutView="100" workbookViewId="0">
      <selection activeCell="B3" sqref="B3:G3"/>
    </sheetView>
  </sheetViews>
  <sheetFormatPr defaultColWidth="41.42578125" defaultRowHeight="18.75" x14ac:dyDescent="0.25"/>
  <cols>
    <col min="1" max="1" width="56" style="5" customWidth="1"/>
    <col min="2" max="2" width="5.5703125" style="5" customWidth="1"/>
    <col min="3" max="3" width="19.140625" style="5" bestFit="1" customWidth="1"/>
    <col min="4" max="4" width="7.85546875" style="5" customWidth="1"/>
    <col min="5" max="7" width="17.7109375" style="5" customWidth="1"/>
    <col min="8" max="256" width="41.42578125" style="5"/>
    <col min="257" max="257" width="56" style="5" customWidth="1"/>
    <col min="258" max="258" width="5.5703125" style="5" customWidth="1"/>
    <col min="259" max="259" width="19.140625" style="5" bestFit="1" customWidth="1"/>
    <col min="260" max="260" width="5.140625" style="5" customWidth="1"/>
    <col min="261" max="263" width="17.7109375" style="5" customWidth="1"/>
    <col min="264" max="512" width="41.42578125" style="5"/>
    <col min="513" max="513" width="56" style="5" customWidth="1"/>
    <col min="514" max="514" width="5.5703125" style="5" customWidth="1"/>
    <col min="515" max="515" width="19.140625" style="5" bestFit="1" customWidth="1"/>
    <col min="516" max="516" width="5.140625" style="5" customWidth="1"/>
    <col min="517" max="519" width="17.7109375" style="5" customWidth="1"/>
    <col min="520" max="768" width="41.42578125" style="5"/>
    <col min="769" max="769" width="56" style="5" customWidth="1"/>
    <col min="770" max="770" width="5.5703125" style="5" customWidth="1"/>
    <col min="771" max="771" width="19.140625" style="5" bestFit="1" customWidth="1"/>
    <col min="772" max="772" width="5.140625" style="5" customWidth="1"/>
    <col min="773" max="775" width="17.7109375" style="5" customWidth="1"/>
    <col min="776" max="1024" width="41.42578125" style="5"/>
    <col min="1025" max="1025" width="56" style="5" customWidth="1"/>
    <col min="1026" max="1026" width="5.5703125" style="5" customWidth="1"/>
    <col min="1027" max="1027" width="19.140625" style="5" bestFit="1" customWidth="1"/>
    <col min="1028" max="1028" width="5.140625" style="5" customWidth="1"/>
    <col min="1029" max="1031" width="17.7109375" style="5" customWidth="1"/>
    <col min="1032" max="1280" width="41.42578125" style="5"/>
    <col min="1281" max="1281" width="56" style="5" customWidth="1"/>
    <col min="1282" max="1282" width="5.5703125" style="5" customWidth="1"/>
    <col min="1283" max="1283" width="19.140625" style="5" bestFit="1" customWidth="1"/>
    <col min="1284" max="1284" width="5.140625" style="5" customWidth="1"/>
    <col min="1285" max="1287" width="17.7109375" style="5" customWidth="1"/>
    <col min="1288" max="1536" width="41.42578125" style="5"/>
    <col min="1537" max="1537" width="56" style="5" customWidth="1"/>
    <col min="1538" max="1538" width="5.5703125" style="5" customWidth="1"/>
    <col min="1539" max="1539" width="19.140625" style="5" bestFit="1" customWidth="1"/>
    <col min="1540" max="1540" width="5.140625" style="5" customWidth="1"/>
    <col min="1541" max="1543" width="17.7109375" style="5" customWidth="1"/>
    <col min="1544" max="1792" width="41.42578125" style="5"/>
    <col min="1793" max="1793" width="56" style="5" customWidth="1"/>
    <col min="1794" max="1794" width="5.5703125" style="5" customWidth="1"/>
    <col min="1795" max="1795" width="19.140625" style="5" bestFit="1" customWidth="1"/>
    <col min="1796" max="1796" width="5.140625" style="5" customWidth="1"/>
    <col min="1797" max="1799" width="17.7109375" style="5" customWidth="1"/>
    <col min="1800" max="2048" width="41.42578125" style="5"/>
    <col min="2049" max="2049" width="56" style="5" customWidth="1"/>
    <col min="2050" max="2050" width="5.5703125" style="5" customWidth="1"/>
    <col min="2051" max="2051" width="19.140625" style="5" bestFit="1" customWidth="1"/>
    <col min="2052" max="2052" width="5.140625" style="5" customWidth="1"/>
    <col min="2053" max="2055" width="17.7109375" style="5" customWidth="1"/>
    <col min="2056" max="2304" width="41.42578125" style="5"/>
    <col min="2305" max="2305" width="56" style="5" customWidth="1"/>
    <col min="2306" max="2306" width="5.5703125" style="5" customWidth="1"/>
    <col min="2307" max="2307" width="19.140625" style="5" bestFit="1" customWidth="1"/>
    <col min="2308" max="2308" width="5.140625" style="5" customWidth="1"/>
    <col min="2309" max="2311" width="17.7109375" style="5" customWidth="1"/>
    <col min="2312" max="2560" width="41.42578125" style="5"/>
    <col min="2561" max="2561" width="56" style="5" customWidth="1"/>
    <col min="2562" max="2562" width="5.5703125" style="5" customWidth="1"/>
    <col min="2563" max="2563" width="19.140625" style="5" bestFit="1" customWidth="1"/>
    <col min="2564" max="2564" width="5.140625" style="5" customWidth="1"/>
    <col min="2565" max="2567" width="17.7109375" style="5" customWidth="1"/>
    <col min="2568" max="2816" width="41.42578125" style="5"/>
    <col min="2817" max="2817" width="56" style="5" customWidth="1"/>
    <col min="2818" max="2818" width="5.5703125" style="5" customWidth="1"/>
    <col min="2819" max="2819" width="19.140625" style="5" bestFit="1" customWidth="1"/>
    <col min="2820" max="2820" width="5.140625" style="5" customWidth="1"/>
    <col min="2821" max="2823" width="17.7109375" style="5" customWidth="1"/>
    <col min="2824" max="3072" width="41.42578125" style="5"/>
    <col min="3073" max="3073" width="56" style="5" customWidth="1"/>
    <col min="3074" max="3074" width="5.5703125" style="5" customWidth="1"/>
    <col min="3075" max="3075" width="19.140625" style="5" bestFit="1" customWidth="1"/>
    <col min="3076" max="3076" width="5.140625" style="5" customWidth="1"/>
    <col min="3077" max="3079" width="17.7109375" style="5" customWidth="1"/>
    <col min="3080" max="3328" width="41.42578125" style="5"/>
    <col min="3329" max="3329" width="56" style="5" customWidth="1"/>
    <col min="3330" max="3330" width="5.5703125" style="5" customWidth="1"/>
    <col min="3331" max="3331" width="19.140625" style="5" bestFit="1" customWidth="1"/>
    <col min="3332" max="3332" width="5.140625" style="5" customWidth="1"/>
    <col min="3333" max="3335" width="17.7109375" style="5" customWidth="1"/>
    <col min="3336" max="3584" width="41.42578125" style="5"/>
    <col min="3585" max="3585" width="56" style="5" customWidth="1"/>
    <col min="3586" max="3586" width="5.5703125" style="5" customWidth="1"/>
    <col min="3587" max="3587" width="19.140625" style="5" bestFit="1" customWidth="1"/>
    <col min="3588" max="3588" width="5.140625" style="5" customWidth="1"/>
    <col min="3589" max="3591" width="17.7109375" style="5" customWidth="1"/>
    <col min="3592" max="3840" width="41.42578125" style="5"/>
    <col min="3841" max="3841" width="56" style="5" customWidth="1"/>
    <col min="3842" max="3842" width="5.5703125" style="5" customWidth="1"/>
    <col min="3843" max="3843" width="19.140625" style="5" bestFit="1" customWidth="1"/>
    <col min="3844" max="3844" width="5.140625" style="5" customWidth="1"/>
    <col min="3845" max="3847" width="17.7109375" style="5" customWidth="1"/>
    <col min="3848" max="4096" width="41.42578125" style="5"/>
    <col min="4097" max="4097" width="56" style="5" customWidth="1"/>
    <col min="4098" max="4098" width="5.5703125" style="5" customWidth="1"/>
    <col min="4099" max="4099" width="19.140625" style="5" bestFit="1" customWidth="1"/>
    <col min="4100" max="4100" width="5.140625" style="5" customWidth="1"/>
    <col min="4101" max="4103" width="17.7109375" style="5" customWidth="1"/>
    <col min="4104" max="4352" width="41.42578125" style="5"/>
    <col min="4353" max="4353" width="56" style="5" customWidth="1"/>
    <col min="4354" max="4354" width="5.5703125" style="5" customWidth="1"/>
    <col min="4355" max="4355" width="19.140625" style="5" bestFit="1" customWidth="1"/>
    <col min="4356" max="4356" width="5.140625" style="5" customWidth="1"/>
    <col min="4357" max="4359" width="17.7109375" style="5" customWidth="1"/>
    <col min="4360" max="4608" width="41.42578125" style="5"/>
    <col min="4609" max="4609" width="56" style="5" customWidth="1"/>
    <col min="4610" max="4610" width="5.5703125" style="5" customWidth="1"/>
    <col min="4611" max="4611" width="19.140625" style="5" bestFit="1" customWidth="1"/>
    <col min="4612" max="4612" width="5.140625" style="5" customWidth="1"/>
    <col min="4613" max="4615" width="17.7109375" style="5" customWidth="1"/>
    <col min="4616" max="4864" width="41.42578125" style="5"/>
    <col min="4865" max="4865" width="56" style="5" customWidth="1"/>
    <col min="4866" max="4866" width="5.5703125" style="5" customWidth="1"/>
    <col min="4867" max="4867" width="19.140625" style="5" bestFit="1" customWidth="1"/>
    <col min="4868" max="4868" width="5.140625" style="5" customWidth="1"/>
    <col min="4869" max="4871" width="17.7109375" style="5" customWidth="1"/>
    <col min="4872" max="5120" width="41.42578125" style="5"/>
    <col min="5121" max="5121" width="56" style="5" customWidth="1"/>
    <col min="5122" max="5122" width="5.5703125" style="5" customWidth="1"/>
    <col min="5123" max="5123" width="19.140625" style="5" bestFit="1" customWidth="1"/>
    <col min="5124" max="5124" width="5.140625" style="5" customWidth="1"/>
    <col min="5125" max="5127" width="17.7109375" style="5" customWidth="1"/>
    <col min="5128" max="5376" width="41.42578125" style="5"/>
    <col min="5377" max="5377" width="56" style="5" customWidth="1"/>
    <col min="5378" max="5378" width="5.5703125" style="5" customWidth="1"/>
    <col min="5379" max="5379" width="19.140625" style="5" bestFit="1" customWidth="1"/>
    <col min="5380" max="5380" width="5.140625" style="5" customWidth="1"/>
    <col min="5381" max="5383" width="17.7109375" style="5" customWidth="1"/>
    <col min="5384" max="5632" width="41.42578125" style="5"/>
    <col min="5633" max="5633" width="56" style="5" customWidth="1"/>
    <col min="5634" max="5634" width="5.5703125" style="5" customWidth="1"/>
    <col min="5635" max="5635" width="19.140625" style="5" bestFit="1" customWidth="1"/>
    <col min="5636" max="5636" width="5.140625" style="5" customWidth="1"/>
    <col min="5637" max="5639" width="17.7109375" style="5" customWidth="1"/>
    <col min="5640" max="5888" width="41.42578125" style="5"/>
    <col min="5889" max="5889" width="56" style="5" customWidth="1"/>
    <col min="5890" max="5890" width="5.5703125" style="5" customWidth="1"/>
    <col min="5891" max="5891" width="19.140625" style="5" bestFit="1" customWidth="1"/>
    <col min="5892" max="5892" width="5.140625" style="5" customWidth="1"/>
    <col min="5893" max="5895" width="17.7109375" style="5" customWidth="1"/>
    <col min="5896" max="6144" width="41.42578125" style="5"/>
    <col min="6145" max="6145" width="56" style="5" customWidth="1"/>
    <col min="6146" max="6146" width="5.5703125" style="5" customWidth="1"/>
    <col min="6147" max="6147" width="19.140625" style="5" bestFit="1" customWidth="1"/>
    <col min="6148" max="6148" width="5.140625" style="5" customWidth="1"/>
    <col min="6149" max="6151" width="17.7109375" style="5" customWidth="1"/>
    <col min="6152" max="6400" width="41.42578125" style="5"/>
    <col min="6401" max="6401" width="56" style="5" customWidth="1"/>
    <col min="6402" max="6402" width="5.5703125" style="5" customWidth="1"/>
    <col min="6403" max="6403" width="19.140625" style="5" bestFit="1" customWidth="1"/>
    <col min="6404" max="6404" width="5.140625" style="5" customWidth="1"/>
    <col min="6405" max="6407" width="17.7109375" style="5" customWidth="1"/>
    <col min="6408" max="6656" width="41.42578125" style="5"/>
    <col min="6657" max="6657" width="56" style="5" customWidth="1"/>
    <col min="6658" max="6658" width="5.5703125" style="5" customWidth="1"/>
    <col min="6659" max="6659" width="19.140625" style="5" bestFit="1" customWidth="1"/>
    <col min="6660" max="6660" width="5.140625" style="5" customWidth="1"/>
    <col min="6661" max="6663" width="17.7109375" style="5" customWidth="1"/>
    <col min="6664" max="6912" width="41.42578125" style="5"/>
    <col min="6913" max="6913" width="56" style="5" customWidth="1"/>
    <col min="6914" max="6914" width="5.5703125" style="5" customWidth="1"/>
    <col min="6915" max="6915" width="19.140625" style="5" bestFit="1" customWidth="1"/>
    <col min="6916" max="6916" width="5.140625" style="5" customWidth="1"/>
    <col min="6917" max="6919" width="17.7109375" style="5" customWidth="1"/>
    <col min="6920" max="7168" width="41.42578125" style="5"/>
    <col min="7169" max="7169" width="56" style="5" customWidth="1"/>
    <col min="7170" max="7170" width="5.5703125" style="5" customWidth="1"/>
    <col min="7171" max="7171" width="19.140625" style="5" bestFit="1" customWidth="1"/>
    <col min="7172" max="7172" width="5.140625" style="5" customWidth="1"/>
    <col min="7173" max="7175" width="17.7109375" style="5" customWidth="1"/>
    <col min="7176" max="7424" width="41.42578125" style="5"/>
    <col min="7425" max="7425" width="56" style="5" customWidth="1"/>
    <col min="7426" max="7426" width="5.5703125" style="5" customWidth="1"/>
    <col min="7427" max="7427" width="19.140625" style="5" bestFit="1" customWidth="1"/>
    <col min="7428" max="7428" width="5.140625" style="5" customWidth="1"/>
    <col min="7429" max="7431" width="17.7109375" style="5" customWidth="1"/>
    <col min="7432" max="7680" width="41.42578125" style="5"/>
    <col min="7681" max="7681" width="56" style="5" customWidth="1"/>
    <col min="7682" max="7682" width="5.5703125" style="5" customWidth="1"/>
    <col min="7683" max="7683" width="19.140625" style="5" bestFit="1" customWidth="1"/>
    <col min="7684" max="7684" width="5.140625" style="5" customWidth="1"/>
    <col min="7685" max="7687" width="17.7109375" style="5" customWidth="1"/>
    <col min="7688" max="7936" width="41.42578125" style="5"/>
    <col min="7937" max="7937" width="56" style="5" customWidth="1"/>
    <col min="7938" max="7938" width="5.5703125" style="5" customWidth="1"/>
    <col min="7939" max="7939" width="19.140625" style="5" bestFit="1" customWidth="1"/>
    <col min="7940" max="7940" width="5.140625" style="5" customWidth="1"/>
    <col min="7941" max="7943" width="17.7109375" style="5" customWidth="1"/>
    <col min="7944" max="8192" width="41.42578125" style="5"/>
    <col min="8193" max="8193" width="56" style="5" customWidth="1"/>
    <col min="8194" max="8194" width="5.5703125" style="5" customWidth="1"/>
    <col min="8195" max="8195" width="19.140625" style="5" bestFit="1" customWidth="1"/>
    <col min="8196" max="8196" width="5.140625" style="5" customWidth="1"/>
    <col min="8197" max="8199" width="17.7109375" style="5" customWidth="1"/>
    <col min="8200" max="8448" width="41.42578125" style="5"/>
    <col min="8449" max="8449" width="56" style="5" customWidth="1"/>
    <col min="8450" max="8450" width="5.5703125" style="5" customWidth="1"/>
    <col min="8451" max="8451" width="19.140625" style="5" bestFit="1" customWidth="1"/>
    <col min="8452" max="8452" width="5.140625" style="5" customWidth="1"/>
    <col min="8453" max="8455" width="17.7109375" style="5" customWidth="1"/>
    <col min="8456" max="8704" width="41.42578125" style="5"/>
    <col min="8705" max="8705" width="56" style="5" customWidth="1"/>
    <col min="8706" max="8706" width="5.5703125" style="5" customWidth="1"/>
    <col min="8707" max="8707" width="19.140625" style="5" bestFit="1" customWidth="1"/>
    <col min="8708" max="8708" width="5.140625" style="5" customWidth="1"/>
    <col min="8709" max="8711" width="17.7109375" style="5" customWidth="1"/>
    <col min="8712" max="8960" width="41.42578125" style="5"/>
    <col min="8961" max="8961" width="56" style="5" customWidth="1"/>
    <col min="8962" max="8962" width="5.5703125" style="5" customWidth="1"/>
    <col min="8963" max="8963" width="19.140625" style="5" bestFit="1" customWidth="1"/>
    <col min="8964" max="8964" width="5.140625" style="5" customWidth="1"/>
    <col min="8965" max="8967" width="17.7109375" style="5" customWidth="1"/>
    <col min="8968" max="9216" width="41.42578125" style="5"/>
    <col min="9217" max="9217" width="56" style="5" customWidth="1"/>
    <col min="9218" max="9218" width="5.5703125" style="5" customWidth="1"/>
    <col min="9219" max="9219" width="19.140625" style="5" bestFit="1" customWidth="1"/>
    <col min="9220" max="9220" width="5.140625" style="5" customWidth="1"/>
    <col min="9221" max="9223" width="17.7109375" style="5" customWidth="1"/>
    <col min="9224" max="9472" width="41.42578125" style="5"/>
    <col min="9473" max="9473" width="56" style="5" customWidth="1"/>
    <col min="9474" max="9474" width="5.5703125" style="5" customWidth="1"/>
    <col min="9475" max="9475" width="19.140625" style="5" bestFit="1" customWidth="1"/>
    <col min="9476" max="9476" width="5.140625" style="5" customWidth="1"/>
    <col min="9477" max="9479" width="17.7109375" style="5" customWidth="1"/>
    <col min="9480" max="9728" width="41.42578125" style="5"/>
    <col min="9729" max="9729" width="56" style="5" customWidth="1"/>
    <col min="9730" max="9730" width="5.5703125" style="5" customWidth="1"/>
    <col min="9731" max="9731" width="19.140625" style="5" bestFit="1" customWidth="1"/>
    <col min="9732" max="9732" width="5.140625" style="5" customWidth="1"/>
    <col min="9733" max="9735" width="17.7109375" style="5" customWidth="1"/>
    <col min="9736" max="9984" width="41.42578125" style="5"/>
    <col min="9985" max="9985" width="56" style="5" customWidth="1"/>
    <col min="9986" max="9986" width="5.5703125" style="5" customWidth="1"/>
    <col min="9987" max="9987" width="19.140625" style="5" bestFit="1" customWidth="1"/>
    <col min="9988" max="9988" width="5.140625" style="5" customWidth="1"/>
    <col min="9989" max="9991" width="17.7109375" style="5" customWidth="1"/>
    <col min="9992" max="10240" width="41.42578125" style="5"/>
    <col min="10241" max="10241" width="56" style="5" customWidth="1"/>
    <col min="10242" max="10242" width="5.5703125" style="5" customWidth="1"/>
    <col min="10243" max="10243" width="19.140625" style="5" bestFit="1" customWidth="1"/>
    <col min="10244" max="10244" width="5.140625" style="5" customWidth="1"/>
    <col min="10245" max="10247" width="17.7109375" style="5" customWidth="1"/>
    <col min="10248" max="10496" width="41.42578125" style="5"/>
    <col min="10497" max="10497" width="56" style="5" customWidth="1"/>
    <col min="10498" max="10498" width="5.5703125" style="5" customWidth="1"/>
    <col min="10499" max="10499" width="19.140625" style="5" bestFit="1" customWidth="1"/>
    <col min="10500" max="10500" width="5.140625" style="5" customWidth="1"/>
    <col min="10501" max="10503" width="17.7109375" style="5" customWidth="1"/>
    <col min="10504" max="10752" width="41.42578125" style="5"/>
    <col min="10753" max="10753" width="56" style="5" customWidth="1"/>
    <col min="10754" max="10754" width="5.5703125" style="5" customWidth="1"/>
    <col min="10755" max="10755" width="19.140625" style="5" bestFit="1" customWidth="1"/>
    <col min="10756" max="10756" width="5.140625" style="5" customWidth="1"/>
    <col min="10757" max="10759" width="17.7109375" style="5" customWidth="1"/>
    <col min="10760" max="11008" width="41.42578125" style="5"/>
    <col min="11009" max="11009" width="56" style="5" customWidth="1"/>
    <col min="11010" max="11010" width="5.5703125" style="5" customWidth="1"/>
    <col min="11011" max="11011" width="19.140625" style="5" bestFit="1" customWidth="1"/>
    <col min="11012" max="11012" width="5.140625" style="5" customWidth="1"/>
    <col min="11013" max="11015" width="17.7109375" style="5" customWidth="1"/>
    <col min="11016" max="11264" width="41.42578125" style="5"/>
    <col min="11265" max="11265" width="56" style="5" customWidth="1"/>
    <col min="11266" max="11266" width="5.5703125" style="5" customWidth="1"/>
    <col min="11267" max="11267" width="19.140625" style="5" bestFit="1" customWidth="1"/>
    <col min="11268" max="11268" width="5.140625" style="5" customWidth="1"/>
    <col min="11269" max="11271" width="17.7109375" style="5" customWidth="1"/>
    <col min="11272" max="11520" width="41.42578125" style="5"/>
    <col min="11521" max="11521" width="56" style="5" customWidth="1"/>
    <col min="11522" max="11522" width="5.5703125" style="5" customWidth="1"/>
    <col min="11523" max="11523" width="19.140625" style="5" bestFit="1" customWidth="1"/>
    <col min="11524" max="11524" width="5.140625" style="5" customWidth="1"/>
    <col min="11525" max="11527" width="17.7109375" style="5" customWidth="1"/>
    <col min="11528" max="11776" width="41.42578125" style="5"/>
    <col min="11777" max="11777" width="56" style="5" customWidth="1"/>
    <col min="11778" max="11778" width="5.5703125" style="5" customWidth="1"/>
    <col min="11779" max="11779" width="19.140625" style="5" bestFit="1" customWidth="1"/>
    <col min="11780" max="11780" width="5.140625" style="5" customWidth="1"/>
    <col min="11781" max="11783" width="17.7109375" style="5" customWidth="1"/>
    <col min="11784" max="12032" width="41.42578125" style="5"/>
    <col min="12033" max="12033" width="56" style="5" customWidth="1"/>
    <col min="12034" max="12034" width="5.5703125" style="5" customWidth="1"/>
    <col min="12035" max="12035" width="19.140625" style="5" bestFit="1" customWidth="1"/>
    <col min="12036" max="12036" width="5.140625" style="5" customWidth="1"/>
    <col min="12037" max="12039" width="17.7109375" style="5" customWidth="1"/>
    <col min="12040" max="12288" width="41.42578125" style="5"/>
    <col min="12289" max="12289" width="56" style="5" customWidth="1"/>
    <col min="12290" max="12290" width="5.5703125" style="5" customWidth="1"/>
    <col min="12291" max="12291" width="19.140625" style="5" bestFit="1" customWidth="1"/>
    <col min="12292" max="12292" width="5.140625" style="5" customWidth="1"/>
    <col min="12293" max="12295" width="17.7109375" style="5" customWidth="1"/>
    <col min="12296" max="12544" width="41.42578125" style="5"/>
    <col min="12545" max="12545" width="56" style="5" customWidth="1"/>
    <col min="12546" max="12546" width="5.5703125" style="5" customWidth="1"/>
    <col min="12547" max="12547" width="19.140625" style="5" bestFit="1" customWidth="1"/>
    <col min="12548" max="12548" width="5.140625" style="5" customWidth="1"/>
    <col min="12549" max="12551" width="17.7109375" style="5" customWidth="1"/>
    <col min="12552" max="12800" width="41.42578125" style="5"/>
    <col min="12801" max="12801" width="56" style="5" customWidth="1"/>
    <col min="12802" max="12802" width="5.5703125" style="5" customWidth="1"/>
    <col min="12803" max="12803" width="19.140625" style="5" bestFit="1" customWidth="1"/>
    <col min="12804" max="12804" width="5.140625" style="5" customWidth="1"/>
    <col min="12805" max="12807" width="17.7109375" style="5" customWidth="1"/>
    <col min="12808" max="13056" width="41.42578125" style="5"/>
    <col min="13057" max="13057" width="56" style="5" customWidth="1"/>
    <col min="13058" max="13058" width="5.5703125" style="5" customWidth="1"/>
    <col min="13059" max="13059" width="19.140625" style="5" bestFit="1" customWidth="1"/>
    <col min="13060" max="13060" width="5.140625" style="5" customWidth="1"/>
    <col min="13061" max="13063" width="17.7109375" style="5" customWidth="1"/>
    <col min="13064" max="13312" width="41.42578125" style="5"/>
    <col min="13313" max="13313" width="56" style="5" customWidth="1"/>
    <col min="13314" max="13314" width="5.5703125" style="5" customWidth="1"/>
    <col min="13315" max="13315" width="19.140625" style="5" bestFit="1" customWidth="1"/>
    <col min="13316" max="13316" width="5.140625" style="5" customWidth="1"/>
    <col min="13317" max="13319" width="17.7109375" style="5" customWidth="1"/>
    <col min="13320" max="13568" width="41.42578125" style="5"/>
    <col min="13569" max="13569" width="56" style="5" customWidth="1"/>
    <col min="13570" max="13570" width="5.5703125" style="5" customWidth="1"/>
    <col min="13571" max="13571" width="19.140625" style="5" bestFit="1" customWidth="1"/>
    <col min="13572" max="13572" width="5.140625" style="5" customWidth="1"/>
    <col min="13573" max="13575" width="17.7109375" style="5" customWidth="1"/>
    <col min="13576" max="13824" width="41.42578125" style="5"/>
    <col min="13825" max="13825" width="56" style="5" customWidth="1"/>
    <col min="13826" max="13826" width="5.5703125" style="5" customWidth="1"/>
    <col min="13827" max="13827" width="19.140625" style="5" bestFit="1" customWidth="1"/>
    <col min="13828" max="13828" width="5.140625" style="5" customWidth="1"/>
    <col min="13829" max="13831" width="17.7109375" style="5" customWidth="1"/>
    <col min="13832" max="14080" width="41.42578125" style="5"/>
    <col min="14081" max="14081" width="56" style="5" customWidth="1"/>
    <col min="14082" max="14082" width="5.5703125" style="5" customWidth="1"/>
    <col min="14083" max="14083" width="19.140625" style="5" bestFit="1" customWidth="1"/>
    <col min="14084" max="14084" width="5.140625" style="5" customWidth="1"/>
    <col min="14085" max="14087" width="17.7109375" style="5" customWidth="1"/>
    <col min="14088" max="14336" width="41.42578125" style="5"/>
    <col min="14337" max="14337" width="56" style="5" customWidth="1"/>
    <col min="14338" max="14338" width="5.5703125" style="5" customWidth="1"/>
    <col min="14339" max="14339" width="19.140625" style="5" bestFit="1" customWidth="1"/>
    <col min="14340" max="14340" width="5.140625" style="5" customWidth="1"/>
    <col min="14341" max="14343" width="17.7109375" style="5" customWidth="1"/>
    <col min="14344" max="14592" width="41.42578125" style="5"/>
    <col min="14593" max="14593" width="56" style="5" customWidth="1"/>
    <col min="14594" max="14594" width="5.5703125" style="5" customWidth="1"/>
    <col min="14595" max="14595" width="19.140625" style="5" bestFit="1" customWidth="1"/>
    <col min="14596" max="14596" width="5.140625" style="5" customWidth="1"/>
    <col min="14597" max="14599" width="17.7109375" style="5" customWidth="1"/>
    <col min="14600" max="14848" width="41.42578125" style="5"/>
    <col min="14849" max="14849" width="56" style="5" customWidth="1"/>
    <col min="14850" max="14850" width="5.5703125" style="5" customWidth="1"/>
    <col min="14851" max="14851" width="19.140625" style="5" bestFit="1" customWidth="1"/>
    <col min="14852" max="14852" width="5.140625" style="5" customWidth="1"/>
    <col min="14853" max="14855" width="17.7109375" style="5" customWidth="1"/>
    <col min="14856" max="15104" width="41.42578125" style="5"/>
    <col min="15105" max="15105" width="56" style="5" customWidth="1"/>
    <col min="15106" max="15106" width="5.5703125" style="5" customWidth="1"/>
    <col min="15107" max="15107" width="19.140625" style="5" bestFit="1" customWidth="1"/>
    <col min="15108" max="15108" width="5.140625" style="5" customWidth="1"/>
    <col min="15109" max="15111" width="17.7109375" style="5" customWidth="1"/>
    <col min="15112" max="15360" width="41.42578125" style="5"/>
    <col min="15361" max="15361" width="56" style="5" customWidth="1"/>
    <col min="15362" max="15362" width="5.5703125" style="5" customWidth="1"/>
    <col min="15363" max="15363" width="19.140625" style="5" bestFit="1" customWidth="1"/>
    <col min="15364" max="15364" width="5.140625" style="5" customWidth="1"/>
    <col min="15365" max="15367" width="17.7109375" style="5" customWidth="1"/>
    <col min="15368" max="15616" width="41.42578125" style="5"/>
    <col min="15617" max="15617" width="56" style="5" customWidth="1"/>
    <col min="15618" max="15618" width="5.5703125" style="5" customWidth="1"/>
    <col min="15619" max="15619" width="19.140625" style="5" bestFit="1" customWidth="1"/>
    <col min="15620" max="15620" width="5.140625" style="5" customWidth="1"/>
    <col min="15621" max="15623" width="17.7109375" style="5" customWidth="1"/>
    <col min="15624" max="15872" width="41.42578125" style="5"/>
    <col min="15873" max="15873" width="56" style="5" customWidth="1"/>
    <col min="15874" max="15874" width="5.5703125" style="5" customWidth="1"/>
    <col min="15875" max="15875" width="19.140625" style="5" bestFit="1" customWidth="1"/>
    <col min="15876" max="15876" width="5.140625" style="5" customWidth="1"/>
    <col min="15877" max="15879" width="17.7109375" style="5" customWidth="1"/>
    <col min="15880" max="16128" width="41.42578125" style="5"/>
    <col min="16129" max="16129" width="56" style="5" customWidth="1"/>
    <col min="16130" max="16130" width="5.5703125" style="5" customWidth="1"/>
    <col min="16131" max="16131" width="19.140625" style="5" bestFit="1" customWidth="1"/>
    <col min="16132" max="16132" width="5.140625" style="5" customWidth="1"/>
    <col min="16133" max="16135" width="17.7109375" style="5" customWidth="1"/>
    <col min="16136" max="16384" width="41.42578125" style="5"/>
  </cols>
  <sheetData>
    <row r="1" spans="1:7" ht="24.75" customHeight="1" x14ac:dyDescent="0.25">
      <c r="B1" s="6"/>
      <c r="C1" s="6"/>
      <c r="D1" s="6"/>
      <c r="E1" s="6"/>
      <c r="F1" s="6"/>
      <c r="G1" s="6" t="s">
        <v>228</v>
      </c>
    </row>
    <row r="2" spans="1:7" ht="18.75" customHeight="1" x14ac:dyDescent="0.25">
      <c r="B2" s="68" t="str">
        <f>'доходы 1'!B2:E2</f>
        <v>к решению Совета муниципального района</v>
      </c>
      <c r="C2" s="68"/>
      <c r="D2" s="68"/>
      <c r="E2" s="68"/>
      <c r="F2" s="68"/>
      <c r="G2" s="68"/>
    </row>
    <row r="3" spans="1:7" ht="18.75" customHeight="1" x14ac:dyDescent="0.25">
      <c r="A3" s="7" t="s">
        <v>8</v>
      </c>
      <c r="B3" s="69" t="str">
        <f>'доходы 1'!B3:E3</f>
        <v xml:space="preserve"> "Княжпогостский" от 14 октября  2021 года № 211</v>
      </c>
      <c r="C3" s="69"/>
      <c r="D3" s="69"/>
      <c r="E3" s="69"/>
      <c r="F3" s="69"/>
      <c r="G3" s="69"/>
    </row>
    <row r="4" spans="1:7" ht="18.75" customHeight="1" x14ac:dyDescent="0.25">
      <c r="A4" s="7"/>
      <c r="B4" s="8"/>
      <c r="C4" s="8"/>
      <c r="D4" s="8"/>
      <c r="E4" s="9"/>
      <c r="F4" s="9"/>
      <c r="G4" s="9"/>
    </row>
    <row r="5" spans="1:7" ht="18.75" customHeight="1" x14ac:dyDescent="0.25">
      <c r="A5" s="7"/>
      <c r="B5" s="8"/>
      <c r="C5" s="8"/>
      <c r="D5" s="8"/>
      <c r="E5" s="9"/>
      <c r="F5" s="9"/>
      <c r="G5" s="9" t="s">
        <v>228</v>
      </c>
    </row>
    <row r="6" spans="1:7" ht="18.75" customHeight="1" x14ac:dyDescent="0.25">
      <c r="A6" s="7"/>
      <c r="B6" s="69" t="str">
        <f>'доходы 1'!B6:E6</f>
        <v>к решению Совета муниципального района</v>
      </c>
      <c r="C6" s="69"/>
      <c r="D6" s="69"/>
      <c r="E6" s="69"/>
      <c r="F6" s="69"/>
      <c r="G6" s="69"/>
    </row>
    <row r="7" spans="1:7" ht="18.75" customHeight="1" x14ac:dyDescent="0.25">
      <c r="A7" s="7"/>
      <c r="B7" s="69" t="str">
        <f>'доходы 1'!B7:E7</f>
        <v>"Княжпогостский" от 22 декабря 2020 года № 147</v>
      </c>
      <c r="C7" s="69"/>
      <c r="D7" s="69"/>
      <c r="E7" s="69"/>
      <c r="F7" s="69"/>
      <c r="G7" s="69"/>
    </row>
    <row r="8" spans="1:7" ht="14.25" customHeight="1" x14ac:dyDescent="0.25">
      <c r="A8" s="7"/>
      <c r="B8" s="7"/>
      <c r="C8" s="7"/>
      <c r="D8" s="7"/>
      <c r="E8" s="10"/>
      <c r="F8" s="10"/>
      <c r="G8" s="10"/>
    </row>
    <row r="9" spans="1:7" ht="63.75" customHeight="1" x14ac:dyDescent="0.25">
      <c r="A9" s="70" t="s">
        <v>229</v>
      </c>
      <c r="B9" s="70"/>
      <c r="C9" s="70"/>
      <c r="D9" s="70"/>
      <c r="E9" s="70"/>
      <c r="F9" s="70"/>
      <c r="G9" s="70"/>
    </row>
    <row r="10" spans="1:7" x14ac:dyDescent="0.25">
      <c r="A10" s="62" t="s">
        <v>230</v>
      </c>
      <c r="B10" s="62" t="s">
        <v>231</v>
      </c>
      <c r="C10" s="62" t="s">
        <v>232</v>
      </c>
      <c r="D10" s="62" t="s">
        <v>233</v>
      </c>
      <c r="E10" s="62" t="s">
        <v>7</v>
      </c>
      <c r="F10" s="62"/>
      <c r="G10" s="62"/>
    </row>
    <row r="11" spans="1:7" x14ac:dyDescent="0.25">
      <c r="A11" s="62" t="s">
        <v>8</v>
      </c>
      <c r="B11" s="62" t="s">
        <v>8</v>
      </c>
      <c r="C11" s="62" t="s">
        <v>8</v>
      </c>
      <c r="D11" s="62" t="s">
        <v>8</v>
      </c>
      <c r="E11" s="11" t="s">
        <v>9</v>
      </c>
      <c r="F11" s="11" t="s">
        <v>10</v>
      </c>
      <c r="G11" s="11" t="s">
        <v>11</v>
      </c>
    </row>
    <row r="12" spans="1:7" x14ac:dyDescent="0.25">
      <c r="A12" s="53" t="s">
        <v>234</v>
      </c>
      <c r="B12" s="53" t="s">
        <v>235</v>
      </c>
      <c r="C12" s="53" t="s">
        <v>236</v>
      </c>
      <c r="D12" s="53" t="s">
        <v>237</v>
      </c>
      <c r="E12" s="53" t="s">
        <v>238</v>
      </c>
      <c r="F12" s="53" t="s">
        <v>239</v>
      </c>
      <c r="G12" s="53" t="s">
        <v>240</v>
      </c>
    </row>
    <row r="13" spans="1:7" x14ac:dyDescent="0.25">
      <c r="A13" s="54" t="s">
        <v>241</v>
      </c>
      <c r="B13" s="39" t="s">
        <v>8</v>
      </c>
      <c r="C13" s="39" t="s">
        <v>8</v>
      </c>
      <c r="D13" s="39" t="s">
        <v>8</v>
      </c>
      <c r="E13" s="44">
        <v>789152.22435000003</v>
      </c>
      <c r="F13" s="44">
        <v>635962.94455999997</v>
      </c>
      <c r="G13" s="44">
        <v>627793.18114</v>
      </c>
    </row>
    <row r="14" spans="1:7" ht="37.5" x14ac:dyDescent="0.25">
      <c r="A14" s="55" t="s">
        <v>242</v>
      </c>
      <c r="B14" s="56" t="s">
        <v>243</v>
      </c>
      <c r="C14" s="48" t="s">
        <v>8</v>
      </c>
      <c r="D14" s="48" t="s">
        <v>8</v>
      </c>
      <c r="E14" s="58">
        <v>2061.6869999999999</v>
      </c>
      <c r="F14" s="58">
        <v>2041.6869999999999</v>
      </c>
      <c r="G14" s="58">
        <v>2041.6869999999999</v>
      </c>
    </row>
    <row r="15" spans="1:7" x14ac:dyDescent="0.25">
      <c r="A15" s="57" t="s">
        <v>244</v>
      </c>
      <c r="B15" s="53" t="s">
        <v>243</v>
      </c>
      <c r="C15" s="53" t="s">
        <v>245</v>
      </c>
      <c r="D15" s="53" t="s">
        <v>8</v>
      </c>
      <c r="E15" s="44">
        <v>2061.6869999999999</v>
      </c>
      <c r="F15" s="44">
        <v>2041.6869999999999</v>
      </c>
      <c r="G15" s="44">
        <v>2041.6869999999999</v>
      </c>
    </row>
    <row r="16" spans="1:7" x14ac:dyDescent="0.25">
      <c r="A16" s="57" t="s">
        <v>246</v>
      </c>
      <c r="B16" s="53" t="s">
        <v>243</v>
      </c>
      <c r="C16" s="53" t="s">
        <v>247</v>
      </c>
      <c r="D16" s="53" t="s">
        <v>8</v>
      </c>
      <c r="E16" s="44">
        <v>2061.6869999999999</v>
      </c>
      <c r="F16" s="44">
        <v>2041.6869999999999</v>
      </c>
      <c r="G16" s="44">
        <v>2041.6869999999999</v>
      </c>
    </row>
    <row r="17" spans="1:7" ht="24.75" customHeight="1" x14ac:dyDescent="0.25">
      <c r="A17" s="48" t="s">
        <v>248</v>
      </c>
      <c r="B17" s="56" t="s">
        <v>243</v>
      </c>
      <c r="C17" s="56" t="s">
        <v>249</v>
      </c>
      <c r="D17" s="56" t="s">
        <v>8</v>
      </c>
      <c r="E17" s="58">
        <v>2025.961</v>
      </c>
      <c r="F17" s="58">
        <v>1358.8040000000001</v>
      </c>
      <c r="G17" s="58">
        <v>1358.8040000000001</v>
      </c>
    </row>
    <row r="18" spans="1:7" ht="112.5" x14ac:dyDescent="0.25">
      <c r="A18" s="59" t="s">
        <v>250</v>
      </c>
      <c r="B18" s="60" t="s">
        <v>243</v>
      </c>
      <c r="C18" s="60" t="s">
        <v>249</v>
      </c>
      <c r="D18" s="60" t="s">
        <v>251</v>
      </c>
      <c r="E18" s="61">
        <v>2025.961</v>
      </c>
      <c r="F18" s="61">
        <v>1358.8040000000001</v>
      </c>
      <c r="G18" s="61">
        <v>1358.8040000000001</v>
      </c>
    </row>
    <row r="19" spans="1:7" ht="56.25" x14ac:dyDescent="0.25">
      <c r="A19" s="48" t="s">
        <v>252</v>
      </c>
      <c r="B19" s="56" t="s">
        <v>243</v>
      </c>
      <c r="C19" s="56" t="s">
        <v>253</v>
      </c>
      <c r="D19" s="56" t="s">
        <v>8</v>
      </c>
      <c r="E19" s="58">
        <v>18.539000000000001</v>
      </c>
      <c r="F19" s="58">
        <v>18.539000000000001</v>
      </c>
      <c r="G19" s="58">
        <v>18.539000000000001</v>
      </c>
    </row>
    <row r="20" spans="1:7" ht="56.25" x14ac:dyDescent="0.25">
      <c r="A20" s="59" t="s">
        <v>254</v>
      </c>
      <c r="B20" s="60" t="s">
        <v>243</v>
      </c>
      <c r="C20" s="60" t="s">
        <v>253</v>
      </c>
      <c r="D20" s="60" t="s">
        <v>255</v>
      </c>
      <c r="E20" s="61">
        <v>18.539000000000001</v>
      </c>
      <c r="F20" s="61">
        <v>18.539000000000001</v>
      </c>
      <c r="G20" s="61">
        <v>18.539000000000001</v>
      </c>
    </row>
    <row r="21" spans="1:7" ht="131.25" x14ac:dyDescent="0.25">
      <c r="A21" s="48" t="s">
        <v>256</v>
      </c>
      <c r="B21" s="56" t="s">
        <v>243</v>
      </c>
      <c r="C21" s="56" t="s">
        <v>257</v>
      </c>
      <c r="D21" s="56" t="s">
        <v>8</v>
      </c>
      <c r="E21" s="58">
        <v>17.187000000000001</v>
      </c>
      <c r="F21" s="58">
        <v>664.34400000000005</v>
      </c>
      <c r="G21" s="58">
        <v>664.34400000000005</v>
      </c>
    </row>
    <row r="22" spans="1:7" ht="112.5" x14ac:dyDescent="0.25">
      <c r="A22" s="59" t="s">
        <v>250</v>
      </c>
      <c r="B22" s="60" t="s">
        <v>243</v>
      </c>
      <c r="C22" s="60" t="s">
        <v>257</v>
      </c>
      <c r="D22" s="60" t="s">
        <v>251</v>
      </c>
      <c r="E22" s="61" t="s">
        <v>8</v>
      </c>
      <c r="F22" s="61">
        <v>647.15700000000004</v>
      </c>
      <c r="G22" s="61">
        <v>647.15700000000004</v>
      </c>
    </row>
    <row r="23" spans="1:7" ht="56.25" x14ac:dyDescent="0.25">
      <c r="A23" s="59" t="s">
        <v>254</v>
      </c>
      <c r="B23" s="60" t="s">
        <v>243</v>
      </c>
      <c r="C23" s="60" t="s">
        <v>257</v>
      </c>
      <c r="D23" s="60" t="s">
        <v>255</v>
      </c>
      <c r="E23" s="61">
        <v>17.187000000000001</v>
      </c>
      <c r="F23" s="61">
        <v>17.187000000000001</v>
      </c>
      <c r="G23" s="61">
        <v>17.187000000000001</v>
      </c>
    </row>
    <row r="24" spans="1:7" ht="37.5" x14ac:dyDescent="0.25">
      <c r="A24" s="55" t="s">
        <v>258</v>
      </c>
      <c r="B24" s="56" t="s">
        <v>259</v>
      </c>
      <c r="C24" s="48" t="s">
        <v>8</v>
      </c>
      <c r="D24" s="48" t="s">
        <v>8</v>
      </c>
      <c r="E24" s="58">
        <v>150</v>
      </c>
      <c r="F24" s="58" t="s">
        <v>8</v>
      </c>
      <c r="G24" s="58" t="s">
        <v>8</v>
      </c>
    </row>
    <row r="25" spans="1:7" x14ac:dyDescent="0.25">
      <c r="A25" s="57" t="s">
        <v>244</v>
      </c>
      <c r="B25" s="53" t="s">
        <v>259</v>
      </c>
      <c r="C25" s="53" t="s">
        <v>245</v>
      </c>
      <c r="D25" s="53" t="s">
        <v>8</v>
      </c>
      <c r="E25" s="44">
        <v>150</v>
      </c>
      <c r="F25" s="44" t="s">
        <v>8</v>
      </c>
      <c r="G25" s="44" t="s">
        <v>8</v>
      </c>
    </row>
    <row r="26" spans="1:7" x14ac:dyDescent="0.25">
      <c r="A26" s="57" t="s">
        <v>246</v>
      </c>
      <c r="B26" s="53" t="s">
        <v>259</v>
      </c>
      <c r="C26" s="53" t="s">
        <v>247</v>
      </c>
      <c r="D26" s="53" t="s">
        <v>8</v>
      </c>
      <c r="E26" s="44">
        <v>150</v>
      </c>
      <c r="F26" s="44" t="s">
        <v>8</v>
      </c>
      <c r="G26" s="44" t="s">
        <v>8</v>
      </c>
    </row>
    <row r="27" spans="1:7" ht="37.5" x14ac:dyDescent="0.25">
      <c r="A27" s="48" t="s">
        <v>260</v>
      </c>
      <c r="B27" s="56" t="s">
        <v>259</v>
      </c>
      <c r="C27" s="56" t="s">
        <v>261</v>
      </c>
      <c r="D27" s="56" t="s">
        <v>8</v>
      </c>
      <c r="E27" s="58">
        <v>150</v>
      </c>
      <c r="F27" s="58" t="s">
        <v>8</v>
      </c>
      <c r="G27" s="58" t="s">
        <v>8</v>
      </c>
    </row>
    <row r="28" spans="1:7" ht="56.25" x14ac:dyDescent="0.25">
      <c r="A28" s="59" t="s">
        <v>254</v>
      </c>
      <c r="B28" s="60" t="s">
        <v>259</v>
      </c>
      <c r="C28" s="60" t="s">
        <v>261</v>
      </c>
      <c r="D28" s="60" t="s">
        <v>255</v>
      </c>
      <c r="E28" s="61">
        <v>150</v>
      </c>
      <c r="F28" s="61" t="s">
        <v>8</v>
      </c>
      <c r="G28" s="61" t="s">
        <v>8</v>
      </c>
    </row>
    <row r="29" spans="1:7" ht="44.25" customHeight="1" x14ac:dyDescent="0.25">
      <c r="A29" s="55" t="s">
        <v>262</v>
      </c>
      <c r="B29" s="56" t="s">
        <v>263</v>
      </c>
      <c r="C29" s="48" t="s">
        <v>8</v>
      </c>
      <c r="D29" s="48" t="s">
        <v>8</v>
      </c>
      <c r="E29" s="58">
        <v>97109.404519999996</v>
      </c>
      <c r="F29" s="58">
        <v>81595.931320000003</v>
      </c>
      <c r="G29" s="58">
        <v>75436.392319999999</v>
      </c>
    </row>
    <row r="30" spans="1:7" ht="37.5" x14ac:dyDescent="0.25">
      <c r="A30" s="57" t="s">
        <v>264</v>
      </c>
      <c r="B30" s="53" t="s">
        <v>263</v>
      </c>
      <c r="C30" s="53" t="s">
        <v>265</v>
      </c>
      <c r="D30" s="53" t="s">
        <v>8</v>
      </c>
      <c r="E30" s="44">
        <v>300</v>
      </c>
      <c r="F30" s="44" t="s">
        <v>8</v>
      </c>
      <c r="G30" s="44" t="s">
        <v>8</v>
      </c>
    </row>
    <row r="31" spans="1:7" ht="56.25" x14ac:dyDescent="0.25">
      <c r="A31" s="57" t="s">
        <v>266</v>
      </c>
      <c r="B31" s="53" t="s">
        <v>263</v>
      </c>
      <c r="C31" s="53" t="s">
        <v>267</v>
      </c>
      <c r="D31" s="53" t="s">
        <v>8</v>
      </c>
      <c r="E31" s="44">
        <v>300</v>
      </c>
      <c r="F31" s="44" t="s">
        <v>8</v>
      </c>
      <c r="G31" s="44" t="s">
        <v>8</v>
      </c>
    </row>
    <row r="32" spans="1:7" ht="93.75" x14ac:dyDescent="0.25">
      <c r="A32" s="57" t="s">
        <v>268</v>
      </c>
      <c r="B32" s="53" t="s">
        <v>263</v>
      </c>
      <c r="C32" s="53" t="s">
        <v>269</v>
      </c>
      <c r="D32" s="53" t="s">
        <v>8</v>
      </c>
      <c r="E32" s="44">
        <v>300</v>
      </c>
      <c r="F32" s="44" t="s">
        <v>8</v>
      </c>
      <c r="G32" s="44" t="s">
        <v>8</v>
      </c>
    </row>
    <row r="33" spans="1:8" x14ac:dyDescent="0.25">
      <c r="A33" s="59" t="s">
        <v>270</v>
      </c>
      <c r="B33" s="60" t="s">
        <v>263</v>
      </c>
      <c r="C33" s="60" t="s">
        <v>269</v>
      </c>
      <c r="D33" s="60" t="s">
        <v>271</v>
      </c>
      <c r="E33" s="61">
        <v>300</v>
      </c>
      <c r="F33" s="61" t="s">
        <v>8</v>
      </c>
      <c r="G33" s="61" t="s">
        <v>8</v>
      </c>
    </row>
    <row r="34" spans="1:8" ht="56.25" x14ac:dyDescent="0.25">
      <c r="A34" s="57" t="s">
        <v>272</v>
      </c>
      <c r="B34" s="53" t="s">
        <v>263</v>
      </c>
      <c r="C34" s="53" t="s">
        <v>273</v>
      </c>
      <c r="D34" s="53" t="s">
        <v>8</v>
      </c>
      <c r="E34" s="44">
        <v>26743.527849999999</v>
      </c>
      <c r="F34" s="44">
        <v>20495.68</v>
      </c>
      <c r="G34" s="44">
        <v>15513.35</v>
      </c>
    </row>
    <row r="35" spans="1:8" ht="75" x14ac:dyDescent="0.25">
      <c r="A35" s="57" t="s">
        <v>274</v>
      </c>
      <c r="B35" s="53" t="s">
        <v>263</v>
      </c>
      <c r="C35" s="53" t="s">
        <v>275</v>
      </c>
      <c r="D35" s="53" t="s">
        <v>8</v>
      </c>
      <c r="E35" s="44">
        <v>26743.527849999999</v>
      </c>
      <c r="F35" s="44">
        <v>20495.68</v>
      </c>
      <c r="G35" s="44">
        <v>15513.35</v>
      </c>
    </row>
    <row r="36" spans="1:8" ht="37.5" x14ac:dyDescent="0.25">
      <c r="A36" s="57" t="s">
        <v>276</v>
      </c>
      <c r="B36" s="53" t="s">
        <v>263</v>
      </c>
      <c r="C36" s="53" t="s">
        <v>277</v>
      </c>
      <c r="D36" s="53" t="s">
        <v>8</v>
      </c>
      <c r="E36" s="44">
        <v>12219.906010000001</v>
      </c>
      <c r="F36" s="44">
        <v>12314.169159999999</v>
      </c>
      <c r="G36" s="44">
        <v>12314.169159999999</v>
      </c>
    </row>
    <row r="37" spans="1:8" ht="56.25" x14ac:dyDescent="0.25">
      <c r="A37" s="59" t="s">
        <v>254</v>
      </c>
      <c r="B37" s="60" t="s">
        <v>263</v>
      </c>
      <c r="C37" s="60" t="s">
        <v>277</v>
      </c>
      <c r="D37" s="60" t="s">
        <v>255</v>
      </c>
      <c r="E37" s="61">
        <v>3238.39086</v>
      </c>
      <c r="F37" s="61">
        <v>3332.654</v>
      </c>
      <c r="G37" s="61">
        <v>3332.654</v>
      </c>
    </row>
    <row r="38" spans="1:8" ht="37.5" x14ac:dyDescent="0.25">
      <c r="A38" s="48" t="s">
        <v>278</v>
      </c>
      <c r="B38" s="56" t="s">
        <v>263</v>
      </c>
      <c r="C38" s="56" t="s">
        <v>279</v>
      </c>
      <c r="D38" s="56" t="s">
        <v>8</v>
      </c>
      <c r="E38" s="58">
        <v>8981.5151499999993</v>
      </c>
      <c r="F38" s="58">
        <v>8981.5151600000008</v>
      </c>
      <c r="G38" s="58">
        <v>8981.5151600000008</v>
      </c>
    </row>
    <row r="39" spans="1:8" ht="56.25" x14ac:dyDescent="0.25">
      <c r="A39" s="59" t="s">
        <v>254</v>
      </c>
      <c r="B39" s="60" t="s">
        <v>263</v>
      </c>
      <c r="C39" s="60" t="s">
        <v>279</v>
      </c>
      <c r="D39" s="60" t="s">
        <v>255</v>
      </c>
      <c r="E39" s="61">
        <v>8981.5151499999993</v>
      </c>
      <c r="F39" s="61">
        <v>8981.5151600000008</v>
      </c>
      <c r="G39" s="61">
        <v>8981.5151600000008</v>
      </c>
    </row>
    <row r="40" spans="1:8" ht="56.25" x14ac:dyDescent="0.25">
      <c r="A40" s="57" t="s">
        <v>280</v>
      </c>
      <c r="B40" s="53" t="s">
        <v>263</v>
      </c>
      <c r="C40" s="53" t="s">
        <v>281</v>
      </c>
      <c r="D40" s="53" t="s">
        <v>8</v>
      </c>
      <c r="E40" s="44">
        <v>8935.2013800000004</v>
      </c>
      <c r="F40" s="44">
        <v>2535.72136</v>
      </c>
      <c r="G40" s="44">
        <v>2753.3913600000001</v>
      </c>
      <c r="H40" s="12"/>
    </row>
    <row r="41" spans="1:8" ht="56.25" x14ac:dyDescent="0.25">
      <c r="A41" s="59" t="s">
        <v>254</v>
      </c>
      <c r="B41" s="60" t="s">
        <v>263</v>
      </c>
      <c r="C41" s="60" t="s">
        <v>281</v>
      </c>
      <c r="D41" s="60" t="s">
        <v>255</v>
      </c>
      <c r="E41" s="61">
        <v>8935.2013800000004</v>
      </c>
      <c r="F41" s="61">
        <v>2535.72136</v>
      </c>
      <c r="G41" s="61">
        <v>2753.3913600000001</v>
      </c>
    </row>
    <row r="42" spans="1:8" ht="37.5" x14ac:dyDescent="0.25">
      <c r="A42" s="57" t="s">
        <v>282</v>
      </c>
      <c r="B42" s="53" t="s">
        <v>263</v>
      </c>
      <c r="C42" s="53" t="s">
        <v>283</v>
      </c>
      <c r="D42" s="53" t="s">
        <v>8</v>
      </c>
      <c r="E42" s="44">
        <v>540.05263000000002</v>
      </c>
      <c r="F42" s="44">
        <v>445.78948000000003</v>
      </c>
      <c r="G42" s="44">
        <v>445.78948000000003</v>
      </c>
    </row>
    <row r="43" spans="1:8" ht="56.25" x14ac:dyDescent="0.25">
      <c r="A43" s="59" t="s">
        <v>254</v>
      </c>
      <c r="B43" s="60" t="s">
        <v>263</v>
      </c>
      <c r="C43" s="60" t="s">
        <v>283</v>
      </c>
      <c r="D43" s="60" t="s">
        <v>255</v>
      </c>
      <c r="E43" s="61">
        <v>94.263159999999999</v>
      </c>
      <c r="F43" s="61" t="s">
        <v>8</v>
      </c>
      <c r="G43" s="61" t="s">
        <v>8</v>
      </c>
    </row>
    <row r="44" spans="1:8" ht="37.5" x14ac:dyDescent="0.25">
      <c r="A44" s="48" t="s">
        <v>282</v>
      </c>
      <c r="B44" s="56" t="s">
        <v>263</v>
      </c>
      <c r="C44" s="56" t="s">
        <v>284</v>
      </c>
      <c r="D44" s="56" t="s">
        <v>8</v>
      </c>
      <c r="E44" s="58">
        <v>445.78946999999999</v>
      </c>
      <c r="F44" s="58">
        <v>445.78948000000003</v>
      </c>
      <c r="G44" s="58">
        <v>445.78948000000003</v>
      </c>
    </row>
    <row r="45" spans="1:8" ht="56.25" x14ac:dyDescent="0.25">
      <c r="A45" s="59" t="s">
        <v>254</v>
      </c>
      <c r="B45" s="60" t="s">
        <v>263</v>
      </c>
      <c r="C45" s="60" t="s">
        <v>284</v>
      </c>
      <c r="D45" s="60" t="s">
        <v>255</v>
      </c>
      <c r="E45" s="61">
        <v>445.78946999999999</v>
      </c>
      <c r="F45" s="61">
        <v>445.78948000000003</v>
      </c>
      <c r="G45" s="61">
        <v>445.78948000000003</v>
      </c>
    </row>
    <row r="46" spans="1:8" ht="37.5" x14ac:dyDescent="0.25">
      <c r="A46" s="57" t="s">
        <v>285</v>
      </c>
      <c r="B46" s="53" t="s">
        <v>263</v>
      </c>
      <c r="C46" s="53" t="s">
        <v>286</v>
      </c>
      <c r="D46" s="53" t="s">
        <v>8</v>
      </c>
      <c r="E46" s="44">
        <v>5048.3678300000001</v>
      </c>
      <c r="F46" s="44">
        <v>5200</v>
      </c>
      <c r="G46" s="44" t="s">
        <v>8</v>
      </c>
    </row>
    <row r="47" spans="1:8" ht="56.25" x14ac:dyDescent="0.25">
      <c r="A47" s="59" t="s">
        <v>254</v>
      </c>
      <c r="B47" s="60" t="s">
        <v>263</v>
      </c>
      <c r="C47" s="60" t="s">
        <v>286</v>
      </c>
      <c r="D47" s="60" t="s">
        <v>255</v>
      </c>
      <c r="E47" s="61">
        <v>5048.3678300000001</v>
      </c>
      <c r="F47" s="61">
        <v>5200</v>
      </c>
      <c r="G47" s="61" t="s">
        <v>8</v>
      </c>
    </row>
    <row r="48" spans="1:8" ht="75" x14ac:dyDescent="0.25">
      <c r="A48" s="57" t="s">
        <v>287</v>
      </c>
      <c r="B48" s="53" t="s">
        <v>263</v>
      </c>
      <c r="C48" s="53" t="s">
        <v>288</v>
      </c>
      <c r="D48" s="53" t="s">
        <v>8</v>
      </c>
      <c r="E48" s="44">
        <v>2065.7801199999999</v>
      </c>
      <c r="F48" s="44">
        <v>836.31399999999996</v>
      </c>
      <c r="G48" s="44">
        <v>836.31399999999996</v>
      </c>
    </row>
    <row r="49" spans="1:7" ht="56.25" x14ac:dyDescent="0.25">
      <c r="A49" s="57" t="s">
        <v>289</v>
      </c>
      <c r="B49" s="53" t="s">
        <v>263</v>
      </c>
      <c r="C49" s="53" t="s">
        <v>290</v>
      </c>
      <c r="D49" s="53" t="s">
        <v>8</v>
      </c>
      <c r="E49" s="44">
        <v>834.49800000000005</v>
      </c>
      <c r="F49" s="44">
        <v>834.49800000000005</v>
      </c>
      <c r="G49" s="44">
        <v>834.49800000000005</v>
      </c>
    </row>
    <row r="50" spans="1:7" ht="37.5" x14ac:dyDescent="0.25">
      <c r="A50" s="57" t="s">
        <v>291</v>
      </c>
      <c r="B50" s="53" t="s">
        <v>263</v>
      </c>
      <c r="C50" s="53" t="s">
        <v>292</v>
      </c>
      <c r="D50" s="53" t="s">
        <v>8</v>
      </c>
      <c r="E50" s="44">
        <v>834.49800000000005</v>
      </c>
      <c r="F50" s="44">
        <v>834.49800000000005</v>
      </c>
      <c r="G50" s="44">
        <v>834.49800000000005</v>
      </c>
    </row>
    <row r="51" spans="1:7" ht="112.5" x14ac:dyDescent="0.25">
      <c r="A51" s="48" t="s">
        <v>293</v>
      </c>
      <c r="B51" s="56" t="s">
        <v>263</v>
      </c>
      <c r="C51" s="56" t="s">
        <v>294</v>
      </c>
      <c r="D51" s="56" t="s">
        <v>8</v>
      </c>
      <c r="E51" s="58">
        <v>834.49800000000005</v>
      </c>
      <c r="F51" s="58">
        <v>834.49800000000005</v>
      </c>
      <c r="G51" s="58">
        <v>834.49800000000005</v>
      </c>
    </row>
    <row r="52" spans="1:7" ht="37.5" x14ac:dyDescent="0.25">
      <c r="A52" s="59" t="s">
        <v>295</v>
      </c>
      <c r="B52" s="60" t="s">
        <v>263</v>
      </c>
      <c r="C52" s="60" t="s">
        <v>294</v>
      </c>
      <c r="D52" s="60" t="s">
        <v>296</v>
      </c>
      <c r="E52" s="61">
        <v>834.49800000000005</v>
      </c>
      <c r="F52" s="61">
        <v>834.49800000000005</v>
      </c>
      <c r="G52" s="61">
        <v>834.49800000000005</v>
      </c>
    </row>
    <row r="53" spans="1:7" ht="37.5" x14ac:dyDescent="0.25">
      <c r="A53" s="57" t="s">
        <v>297</v>
      </c>
      <c r="B53" s="53" t="s">
        <v>263</v>
      </c>
      <c r="C53" s="53" t="s">
        <v>298</v>
      </c>
      <c r="D53" s="53" t="s">
        <v>8</v>
      </c>
      <c r="E53" s="44">
        <v>1231.2821200000001</v>
      </c>
      <c r="F53" s="44">
        <v>1.8160000000000001</v>
      </c>
      <c r="G53" s="44">
        <v>1.8160000000000001</v>
      </c>
    </row>
    <row r="54" spans="1:7" ht="37.5" x14ac:dyDescent="0.25">
      <c r="A54" s="57" t="s">
        <v>299</v>
      </c>
      <c r="B54" s="53" t="s">
        <v>263</v>
      </c>
      <c r="C54" s="53" t="s">
        <v>300</v>
      </c>
      <c r="D54" s="53" t="s">
        <v>8</v>
      </c>
      <c r="E54" s="44">
        <v>1229.46612</v>
      </c>
      <c r="F54" s="44" t="s">
        <v>8</v>
      </c>
      <c r="G54" s="44" t="s">
        <v>8</v>
      </c>
    </row>
    <row r="55" spans="1:7" ht="75" x14ac:dyDescent="0.25">
      <c r="A55" s="48" t="s">
        <v>301</v>
      </c>
      <c r="B55" s="56" t="s">
        <v>263</v>
      </c>
      <c r="C55" s="56" t="s">
        <v>302</v>
      </c>
      <c r="D55" s="56" t="s">
        <v>8</v>
      </c>
      <c r="E55" s="58">
        <v>1229.46612</v>
      </c>
      <c r="F55" s="58" t="s">
        <v>8</v>
      </c>
      <c r="G55" s="58" t="s">
        <v>8</v>
      </c>
    </row>
    <row r="56" spans="1:7" ht="56.25" x14ac:dyDescent="0.25">
      <c r="A56" s="59" t="s">
        <v>254</v>
      </c>
      <c r="B56" s="60" t="s">
        <v>263</v>
      </c>
      <c r="C56" s="60" t="s">
        <v>302</v>
      </c>
      <c r="D56" s="60" t="s">
        <v>255</v>
      </c>
      <c r="E56" s="61">
        <v>1229.46612</v>
      </c>
      <c r="F56" s="61" t="s">
        <v>8</v>
      </c>
      <c r="G56" s="61" t="s">
        <v>8</v>
      </c>
    </row>
    <row r="57" spans="1:7" ht="37.5" x14ac:dyDescent="0.25">
      <c r="A57" s="57" t="s">
        <v>303</v>
      </c>
      <c r="B57" s="53" t="s">
        <v>263</v>
      </c>
      <c r="C57" s="53" t="s">
        <v>304</v>
      </c>
      <c r="D57" s="53" t="s">
        <v>8</v>
      </c>
      <c r="E57" s="44">
        <v>1.8160000000000001</v>
      </c>
      <c r="F57" s="44">
        <v>1.8160000000000001</v>
      </c>
      <c r="G57" s="44">
        <v>1.8160000000000001</v>
      </c>
    </row>
    <row r="58" spans="1:7" ht="37.5" x14ac:dyDescent="0.25">
      <c r="A58" s="48" t="s">
        <v>303</v>
      </c>
      <c r="B58" s="56" t="s">
        <v>263</v>
      </c>
      <c r="C58" s="56" t="s">
        <v>305</v>
      </c>
      <c r="D58" s="56" t="s">
        <v>8</v>
      </c>
      <c r="E58" s="58">
        <v>1.8160000000000001</v>
      </c>
      <c r="F58" s="58">
        <v>1.8160000000000001</v>
      </c>
      <c r="G58" s="58">
        <v>1.8160000000000001</v>
      </c>
    </row>
    <row r="59" spans="1:7" ht="56.25" x14ac:dyDescent="0.25">
      <c r="A59" s="59" t="s">
        <v>254</v>
      </c>
      <c r="B59" s="60" t="s">
        <v>263</v>
      </c>
      <c r="C59" s="60" t="s">
        <v>305</v>
      </c>
      <c r="D59" s="60" t="s">
        <v>255</v>
      </c>
      <c r="E59" s="61">
        <v>1.8160000000000001</v>
      </c>
      <c r="F59" s="61">
        <v>1.8160000000000001</v>
      </c>
      <c r="G59" s="61">
        <v>1.8160000000000001</v>
      </c>
    </row>
    <row r="60" spans="1:7" ht="37.5" x14ac:dyDescent="0.25">
      <c r="A60" s="57" t="s">
        <v>306</v>
      </c>
      <c r="B60" s="53" t="s">
        <v>263</v>
      </c>
      <c r="C60" s="53" t="s">
        <v>307</v>
      </c>
      <c r="D60" s="53" t="s">
        <v>8</v>
      </c>
      <c r="E60" s="44">
        <v>47822.921390000003</v>
      </c>
      <c r="F60" s="44">
        <v>46651.616000000002</v>
      </c>
      <c r="G60" s="44">
        <v>45771.616000000002</v>
      </c>
    </row>
    <row r="61" spans="1:7" ht="37.5" x14ac:dyDescent="0.25">
      <c r="A61" s="57" t="s">
        <v>308</v>
      </c>
      <c r="B61" s="53" t="s">
        <v>263</v>
      </c>
      <c r="C61" s="53" t="s">
        <v>309</v>
      </c>
      <c r="D61" s="53" t="s">
        <v>8</v>
      </c>
      <c r="E61" s="44">
        <v>46287.182390000002</v>
      </c>
      <c r="F61" s="44">
        <v>46651.616000000002</v>
      </c>
      <c r="G61" s="44">
        <v>45771.616000000002</v>
      </c>
    </row>
    <row r="62" spans="1:7" ht="56.25" x14ac:dyDescent="0.25">
      <c r="A62" s="57" t="s">
        <v>310</v>
      </c>
      <c r="B62" s="53" t="s">
        <v>263</v>
      </c>
      <c r="C62" s="53" t="s">
        <v>311</v>
      </c>
      <c r="D62" s="53" t="s">
        <v>8</v>
      </c>
      <c r="E62" s="44">
        <v>46287.182390000002</v>
      </c>
      <c r="F62" s="44">
        <v>46651.616000000002</v>
      </c>
      <c r="G62" s="44">
        <v>45771.616000000002</v>
      </c>
    </row>
    <row r="63" spans="1:7" ht="112.5" x14ac:dyDescent="0.25">
      <c r="A63" s="59" t="s">
        <v>250</v>
      </c>
      <c r="B63" s="60" t="s">
        <v>263</v>
      </c>
      <c r="C63" s="60" t="s">
        <v>311</v>
      </c>
      <c r="D63" s="60" t="s">
        <v>251</v>
      </c>
      <c r="E63" s="61">
        <v>40447.149839999998</v>
      </c>
      <c r="F63" s="61">
        <v>44871.616000000002</v>
      </c>
      <c r="G63" s="61">
        <v>44871.616000000002</v>
      </c>
    </row>
    <row r="64" spans="1:7" ht="56.25" x14ac:dyDescent="0.25">
      <c r="A64" s="59" t="s">
        <v>254</v>
      </c>
      <c r="B64" s="60" t="s">
        <v>263</v>
      </c>
      <c r="C64" s="60" t="s">
        <v>311</v>
      </c>
      <c r="D64" s="60" t="s">
        <v>255</v>
      </c>
      <c r="E64" s="61">
        <v>4958.9433900000004</v>
      </c>
      <c r="F64" s="61">
        <v>1640</v>
      </c>
      <c r="G64" s="61">
        <v>900</v>
      </c>
    </row>
    <row r="65" spans="1:7" ht="37.5" x14ac:dyDescent="0.25">
      <c r="A65" s="59" t="s">
        <v>295</v>
      </c>
      <c r="B65" s="60" t="s">
        <v>263</v>
      </c>
      <c r="C65" s="60" t="s">
        <v>311</v>
      </c>
      <c r="D65" s="60" t="s">
        <v>296</v>
      </c>
      <c r="E65" s="61">
        <v>739.08915999999999</v>
      </c>
      <c r="F65" s="61" t="s">
        <v>8</v>
      </c>
      <c r="G65" s="61" t="s">
        <v>8</v>
      </c>
    </row>
    <row r="66" spans="1:7" x14ac:dyDescent="0.25">
      <c r="A66" s="59" t="s">
        <v>270</v>
      </c>
      <c r="B66" s="60" t="s">
        <v>263</v>
      </c>
      <c r="C66" s="60" t="s">
        <v>311</v>
      </c>
      <c r="D66" s="60" t="s">
        <v>271</v>
      </c>
      <c r="E66" s="61">
        <v>142</v>
      </c>
      <c r="F66" s="61">
        <v>140</v>
      </c>
      <c r="G66" s="61" t="s">
        <v>8</v>
      </c>
    </row>
    <row r="67" spans="1:7" ht="37.5" x14ac:dyDescent="0.25">
      <c r="A67" s="57" t="s">
        <v>312</v>
      </c>
      <c r="B67" s="53" t="s">
        <v>263</v>
      </c>
      <c r="C67" s="53" t="s">
        <v>313</v>
      </c>
      <c r="D67" s="53" t="s">
        <v>8</v>
      </c>
      <c r="E67" s="44">
        <v>1535.739</v>
      </c>
      <c r="F67" s="44" t="s">
        <v>8</v>
      </c>
      <c r="G67" s="44" t="s">
        <v>8</v>
      </c>
    </row>
    <row r="68" spans="1:7" ht="37.5" x14ac:dyDescent="0.25">
      <c r="A68" s="57" t="s">
        <v>314</v>
      </c>
      <c r="B68" s="53" t="s">
        <v>263</v>
      </c>
      <c r="C68" s="53" t="s">
        <v>315</v>
      </c>
      <c r="D68" s="53" t="s">
        <v>8</v>
      </c>
      <c r="E68" s="44">
        <v>1535.739</v>
      </c>
      <c r="F68" s="44" t="s">
        <v>8</v>
      </c>
      <c r="G68" s="44" t="s">
        <v>8</v>
      </c>
    </row>
    <row r="69" spans="1:7" ht="37.5" x14ac:dyDescent="0.25">
      <c r="A69" s="48" t="s">
        <v>314</v>
      </c>
      <c r="B69" s="56" t="s">
        <v>263</v>
      </c>
      <c r="C69" s="56" t="s">
        <v>316</v>
      </c>
      <c r="D69" s="56" t="s">
        <v>8</v>
      </c>
      <c r="E69" s="58">
        <v>1535.739</v>
      </c>
      <c r="F69" s="58" t="s">
        <v>8</v>
      </c>
      <c r="G69" s="58" t="s">
        <v>8</v>
      </c>
    </row>
    <row r="70" spans="1:7" x14ac:dyDescent="0.25">
      <c r="A70" s="59" t="s">
        <v>317</v>
      </c>
      <c r="B70" s="60" t="s">
        <v>263</v>
      </c>
      <c r="C70" s="60" t="s">
        <v>316</v>
      </c>
      <c r="D70" s="60" t="s">
        <v>318</v>
      </c>
      <c r="E70" s="61">
        <v>1535.739</v>
      </c>
      <c r="F70" s="61" t="s">
        <v>8</v>
      </c>
      <c r="G70" s="61" t="s">
        <v>8</v>
      </c>
    </row>
    <row r="71" spans="1:7" ht="75" x14ac:dyDescent="0.25">
      <c r="A71" s="57" t="s">
        <v>319</v>
      </c>
      <c r="B71" s="53" t="s">
        <v>263</v>
      </c>
      <c r="C71" s="53" t="s">
        <v>320</v>
      </c>
      <c r="D71" s="53" t="s">
        <v>8</v>
      </c>
      <c r="E71" s="44">
        <v>1767.4</v>
      </c>
      <c r="F71" s="44">
        <v>749.4</v>
      </c>
      <c r="G71" s="44">
        <v>749.4</v>
      </c>
    </row>
    <row r="72" spans="1:7" ht="37.5" x14ac:dyDescent="0.25">
      <c r="A72" s="57" t="s">
        <v>321</v>
      </c>
      <c r="B72" s="53" t="s">
        <v>263</v>
      </c>
      <c r="C72" s="53" t="s">
        <v>322</v>
      </c>
      <c r="D72" s="53" t="s">
        <v>8</v>
      </c>
      <c r="E72" s="44">
        <v>264.89999999999998</v>
      </c>
      <c r="F72" s="44">
        <v>248.9</v>
      </c>
      <c r="G72" s="44">
        <v>248.9</v>
      </c>
    </row>
    <row r="73" spans="1:7" ht="75" x14ac:dyDescent="0.25">
      <c r="A73" s="57" t="s">
        <v>323</v>
      </c>
      <c r="B73" s="53" t="s">
        <v>263</v>
      </c>
      <c r="C73" s="53" t="s">
        <v>324</v>
      </c>
      <c r="D73" s="53" t="s">
        <v>8</v>
      </c>
      <c r="E73" s="44">
        <v>0.5</v>
      </c>
      <c r="F73" s="44">
        <v>0.5</v>
      </c>
      <c r="G73" s="44">
        <v>0.5</v>
      </c>
    </row>
    <row r="74" spans="1:7" ht="56.25" x14ac:dyDescent="0.25">
      <c r="A74" s="59" t="s">
        <v>254</v>
      </c>
      <c r="B74" s="60" t="s">
        <v>263</v>
      </c>
      <c r="C74" s="60" t="s">
        <v>324</v>
      </c>
      <c r="D74" s="60" t="s">
        <v>255</v>
      </c>
      <c r="E74" s="61">
        <v>0.5</v>
      </c>
      <c r="F74" s="61">
        <v>0.5</v>
      </c>
      <c r="G74" s="61">
        <v>0.5</v>
      </c>
    </row>
    <row r="75" spans="1:7" ht="75" x14ac:dyDescent="0.25">
      <c r="A75" s="57" t="s">
        <v>325</v>
      </c>
      <c r="B75" s="53" t="s">
        <v>263</v>
      </c>
      <c r="C75" s="53" t="s">
        <v>326</v>
      </c>
      <c r="D75" s="53" t="s">
        <v>8</v>
      </c>
      <c r="E75" s="44">
        <v>1.5</v>
      </c>
      <c r="F75" s="44">
        <v>0.5</v>
      </c>
      <c r="G75" s="44">
        <v>0.5</v>
      </c>
    </row>
    <row r="76" spans="1:7" ht="56.25" x14ac:dyDescent="0.25">
      <c r="A76" s="59" t="s">
        <v>254</v>
      </c>
      <c r="B76" s="60" t="s">
        <v>263</v>
      </c>
      <c r="C76" s="60" t="s">
        <v>326</v>
      </c>
      <c r="D76" s="60" t="s">
        <v>255</v>
      </c>
      <c r="E76" s="61">
        <v>1.5</v>
      </c>
      <c r="F76" s="61">
        <v>0.5</v>
      </c>
      <c r="G76" s="61">
        <v>0.5</v>
      </c>
    </row>
    <row r="77" spans="1:7" ht="56.25" x14ac:dyDescent="0.25">
      <c r="A77" s="57" t="s">
        <v>327</v>
      </c>
      <c r="B77" s="53" t="s">
        <v>263</v>
      </c>
      <c r="C77" s="53" t="s">
        <v>328</v>
      </c>
      <c r="D77" s="53" t="s">
        <v>8</v>
      </c>
      <c r="E77" s="44">
        <v>211.4</v>
      </c>
      <c r="F77" s="44">
        <v>211.4</v>
      </c>
      <c r="G77" s="44">
        <v>211.4</v>
      </c>
    </row>
    <row r="78" spans="1:7" ht="150" customHeight="1" x14ac:dyDescent="0.25">
      <c r="A78" s="48" t="s">
        <v>329</v>
      </c>
      <c r="B78" s="56" t="s">
        <v>263</v>
      </c>
      <c r="C78" s="56" t="s">
        <v>330</v>
      </c>
      <c r="D78" s="56" t="s">
        <v>8</v>
      </c>
      <c r="E78" s="58">
        <v>202.4</v>
      </c>
      <c r="F78" s="58">
        <v>202.4</v>
      </c>
      <c r="G78" s="58">
        <v>202.4</v>
      </c>
    </row>
    <row r="79" spans="1:7" ht="56.25" x14ac:dyDescent="0.25">
      <c r="A79" s="59" t="s">
        <v>254</v>
      </c>
      <c r="B79" s="60" t="s">
        <v>263</v>
      </c>
      <c r="C79" s="60" t="s">
        <v>330</v>
      </c>
      <c r="D79" s="60" t="s">
        <v>255</v>
      </c>
      <c r="E79" s="61">
        <v>4.5510000000000002</v>
      </c>
      <c r="F79" s="61">
        <v>4.5510000000000002</v>
      </c>
      <c r="G79" s="61">
        <v>4.5510000000000002</v>
      </c>
    </row>
    <row r="80" spans="1:7" x14ac:dyDescent="0.25">
      <c r="A80" s="59" t="s">
        <v>317</v>
      </c>
      <c r="B80" s="60" t="s">
        <v>263</v>
      </c>
      <c r="C80" s="60" t="s">
        <v>330</v>
      </c>
      <c r="D80" s="60" t="s">
        <v>318</v>
      </c>
      <c r="E80" s="61">
        <v>197.84899999999999</v>
      </c>
      <c r="F80" s="61">
        <v>197.84899999999999</v>
      </c>
      <c r="G80" s="61">
        <v>197.84899999999999</v>
      </c>
    </row>
    <row r="81" spans="1:7" ht="243.75" x14ac:dyDescent="0.25">
      <c r="A81" s="48" t="s">
        <v>331</v>
      </c>
      <c r="B81" s="56" t="s">
        <v>263</v>
      </c>
      <c r="C81" s="56" t="s">
        <v>332</v>
      </c>
      <c r="D81" s="56" t="s">
        <v>8</v>
      </c>
      <c r="E81" s="58">
        <v>9</v>
      </c>
      <c r="F81" s="58">
        <v>9</v>
      </c>
      <c r="G81" s="58">
        <v>9</v>
      </c>
    </row>
    <row r="82" spans="1:7" ht="56.25" x14ac:dyDescent="0.25">
      <c r="A82" s="59" t="s">
        <v>254</v>
      </c>
      <c r="B82" s="60" t="s">
        <v>263</v>
      </c>
      <c r="C82" s="60" t="s">
        <v>332</v>
      </c>
      <c r="D82" s="60" t="s">
        <v>255</v>
      </c>
      <c r="E82" s="61">
        <v>9</v>
      </c>
      <c r="F82" s="61">
        <v>9</v>
      </c>
      <c r="G82" s="61">
        <v>9</v>
      </c>
    </row>
    <row r="83" spans="1:7" ht="25.5" customHeight="1" x14ac:dyDescent="0.25">
      <c r="A83" s="57" t="s">
        <v>333</v>
      </c>
      <c r="B83" s="53" t="s">
        <v>263</v>
      </c>
      <c r="C83" s="53" t="s">
        <v>334</v>
      </c>
      <c r="D83" s="53" t="s">
        <v>8</v>
      </c>
      <c r="E83" s="44">
        <v>36</v>
      </c>
      <c r="F83" s="44">
        <v>36</v>
      </c>
      <c r="G83" s="44">
        <v>36</v>
      </c>
    </row>
    <row r="84" spans="1:7" ht="56.25" x14ac:dyDescent="0.25">
      <c r="A84" s="48" t="s">
        <v>335</v>
      </c>
      <c r="B84" s="56" t="s">
        <v>263</v>
      </c>
      <c r="C84" s="56" t="s">
        <v>336</v>
      </c>
      <c r="D84" s="56" t="s">
        <v>8</v>
      </c>
      <c r="E84" s="58">
        <v>36</v>
      </c>
      <c r="F84" s="58">
        <v>36</v>
      </c>
      <c r="G84" s="58">
        <v>36</v>
      </c>
    </row>
    <row r="85" spans="1:7" x14ac:dyDescent="0.25">
      <c r="A85" s="59" t="s">
        <v>317</v>
      </c>
      <c r="B85" s="60" t="s">
        <v>263</v>
      </c>
      <c r="C85" s="60" t="s">
        <v>336</v>
      </c>
      <c r="D85" s="60" t="s">
        <v>318</v>
      </c>
      <c r="E85" s="61">
        <v>36</v>
      </c>
      <c r="F85" s="61">
        <v>36</v>
      </c>
      <c r="G85" s="61">
        <v>36</v>
      </c>
    </row>
    <row r="86" spans="1:7" ht="44.25" customHeight="1" x14ac:dyDescent="0.25">
      <c r="A86" s="57" t="s">
        <v>337</v>
      </c>
      <c r="B86" s="53" t="s">
        <v>263</v>
      </c>
      <c r="C86" s="53" t="s">
        <v>338</v>
      </c>
      <c r="D86" s="53" t="s">
        <v>8</v>
      </c>
      <c r="E86" s="44">
        <v>0.5</v>
      </c>
      <c r="F86" s="44">
        <v>0.5</v>
      </c>
      <c r="G86" s="44">
        <v>0.5</v>
      </c>
    </row>
    <row r="87" spans="1:7" ht="56.25" x14ac:dyDescent="0.25">
      <c r="A87" s="59" t="s">
        <v>254</v>
      </c>
      <c r="B87" s="60" t="s">
        <v>263</v>
      </c>
      <c r="C87" s="60" t="s">
        <v>338</v>
      </c>
      <c r="D87" s="60" t="s">
        <v>255</v>
      </c>
      <c r="E87" s="61">
        <v>0.5</v>
      </c>
      <c r="F87" s="61">
        <v>0.5</v>
      </c>
      <c r="G87" s="61">
        <v>0.5</v>
      </c>
    </row>
    <row r="88" spans="1:7" ht="75" x14ac:dyDescent="0.25">
      <c r="A88" s="57" t="s">
        <v>339</v>
      </c>
      <c r="B88" s="53" t="s">
        <v>263</v>
      </c>
      <c r="C88" s="53" t="s">
        <v>340</v>
      </c>
      <c r="D88" s="53" t="s">
        <v>8</v>
      </c>
      <c r="E88" s="44">
        <v>15</v>
      </c>
      <c r="F88" s="44" t="s">
        <v>8</v>
      </c>
      <c r="G88" s="44" t="s">
        <v>8</v>
      </c>
    </row>
    <row r="89" spans="1:7" ht="75" x14ac:dyDescent="0.25">
      <c r="A89" s="48" t="s">
        <v>339</v>
      </c>
      <c r="B89" s="56" t="s">
        <v>263</v>
      </c>
      <c r="C89" s="56" t="s">
        <v>341</v>
      </c>
      <c r="D89" s="56" t="s">
        <v>8</v>
      </c>
      <c r="E89" s="58">
        <v>15</v>
      </c>
      <c r="F89" s="58" t="s">
        <v>8</v>
      </c>
      <c r="G89" s="58" t="s">
        <v>8</v>
      </c>
    </row>
    <row r="90" spans="1:7" x14ac:dyDescent="0.25">
      <c r="A90" s="59" t="s">
        <v>317</v>
      </c>
      <c r="B90" s="60" t="s">
        <v>263</v>
      </c>
      <c r="C90" s="60" t="s">
        <v>341</v>
      </c>
      <c r="D90" s="60" t="s">
        <v>318</v>
      </c>
      <c r="E90" s="61">
        <v>15</v>
      </c>
      <c r="F90" s="61" t="s">
        <v>8</v>
      </c>
      <c r="G90" s="61" t="s">
        <v>8</v>
      </c>
    </row>
    <row r="91" spans="1:7" ht="56.25" x14ac:dyDescent="0.25">
      <c r="A91" s="57" t="s">
        <v>342</v>
      </c>
      <c r="B91" s="53" t="s">
        <v>263</v>
      </c>
      <c r="C91" s="53" t="s">
        <v>343</v>
      </c>
      <c r="D91" s="53" t="s">
        <v>8</v>
      </c>
      <c r="E91" s="44">
        <v>1500.5</v>
      </c>
      <c r="F91" s="44">
        <v>500.5</v>
      </c>
      <c r="G91" s="44">
        <v>500.5</v>
      </c>
    </row>
    <row r="92" spans="1:7" ht="56.25" x14ac:dyDescent="0.25">
      <c r="A92" s="57" t="s">
        <v>344</v>
      </c>
      <c r="B92" s="53" t="s">
        <v>263</v>
      </c>
      <c r="C92" s="53" t="s">
        <v>345</v>
      </c>
      <c r="D92" s="53" t="s">
        <v>8</v>
      </c>
      <c r="E92" s="44">
        <v>0.5</v>
      </c>
      <c r="F92" s="44">
        <v>0.5</v>
      </c>
      <c r="G92" s="44">
        <v>0.5</v>
      </c>
    </row>
    <row r="93" spans="1:7" ht="56.25" x14ac:dyDescent="0.25">
      <c r="A93" s="59" t="s">
        <v>254</v>
      </c>
      <c r="B93" s="60" t="s">
        <v>263</v>
      </c>
      <c r="C93" s="60" t="s">
        <v>345</v>
      </c>
      <c r="D93" s="60" t="s">
        <v>255</v>
      </c>
      <c r="E93" s="61">
        <v>0.5</v>
      </c>
      <c r="F93" s="61">
        <v>0.5</v>
      </c>
      <c r="G93" s="61">
        <v>0.5</v>
      </c>
    </row>
    <row r="94" spans="1:7" ht="75" x14ac:dyDescent="0.25">
      <c r="A94" s="57" t="s">
        <v>346</v>
      </c>
      <c r="B94" s="53" t="s">
        <v>263</v>
      </c>
      <c r="C94" s="53" t="s">
        <v>347</v>
      </c>
      <c r="D94" s="53" t="s">
        <v>8</v>
      </c>
      <c r="E94" s="44">
        <v>1500</v>
      </c>
      <c r="F94" s="44">
        <v>500</v>
      </c>
      <c r="G94" s="44">
        <v>500</v>
      </c>
    </row>
    <row r="95" spans="1:7" ht="56.25" x14ac:dyDescent="0.25">
      <c r="A95" s="48" t="s">
        <v>348</v>
      </c>
      <c r="B95" s="56" t="s">
        <v>263</v>
      </c>
      <c r="C95" s="56" t="s">
        <v>349</v>
      </c>
      <c r="D95" s="56" t="s">
        <v>8</v>
      </c>
      <c r="E95" s="58">
        <v>1500</v>
      </c>
      <c r="F95" s="58">
        <v>500</v>
      </c>
      <c r="G95" s="58">
        <v>500</v>
      </c>
    </row>
    <row r="96" spans="1:7" x14ac:dyDescent="0.25">
      <c r="A96" s="59" t="s">
        <v>270</v>
      </c>
      <c r="B96" s="60" t="s">
        <v>263</v>
      </c>
      <c r="C96" s="60" t="s">
        <v>349</v>
      </c>
      <c r="D96" s="60" t="s">
        <v>271</v>
      </c>
      <c r="E96" s="61">
        <v>1500</v>
      </c>
      <c r="F96" s="61">
        <v>500</v>
      </c>
      <c r="G96" s="61">
        <v>500</v>
      </c>
    </row>
    <row r="97" spans="1:7" ht="37.5" x14ac:dyDescent="0.25">
      <c r="A97" s="57" t="s">
        <v>350</v>
      </c>
      <c r="B97" s="53" t="s">
        <v>263</v>
      </c>
      <c r="C97" s="53" t="s">
        <v>351</v>
      </c>
      <c r="D97" s="53" t="s">
        <v>8</v>
      </c>
      <c r="E97" s="44">
        <v>2</v>
      </c>
      <c r="F97" s="44" t="s">
        <v>8</v>
      </c>
      <c r="G97" s="44" t="s">
        <v>8</v>
      </c>
    </row>
    <row r="98" spans="1:7" ht="45.75" customHeight="1" x14ac:dyDescent="0.25">
      <c r="A98" s="57" t="s">
        <v>352</v>
      </c>
      <c r="B98" s="53" t="s">
        <v>263</v>
      </c>
      <c r="C98" s="53" t="s">
        <v>353</v>
      </c>
      <c r="D98" s="53" t="s">
        <v>8</v>
      </c>
      <c r="E98" s="44">
        <v>2</v>
      </c>
      <c r="F98" s="44" t="s">
        <v>8</v>
      </c>
      <c r="G98" s="44" t="s">
        <v>8</v>
      </c>
    </row>
    <row r="99" spans="1:7" ht="56.25" x14ac:dyDescent="0.25">
      <c r="A99" s="48" t="s">
        <v>354</v>
      </c>
      <c r="B99" s="56" t="s">
        <v>263</v>
      </c>
      <c r="C99" s="56" t="s">
        <v>355</v>
      </c>
      <c r="D99" s="56" t="s">
        <v>8</v>
      </c>
      <c r="E99" s="58">
        <v>2</v>
      </c>
      <c r="F99" s="58" t="s">
        <v>8</v>
      </c>
      <c r="G99" s="58" t="s">
        <v>8</v>
      </c>
    </row>
    <row r="100" spans="1:7" x14ac:dyDescent="0.25">
      <c r="A100" s="59" t="s">
        <v>317</v>
      </c>
      <c r="B100" s="60" t="s">
        <v>263</v>
      </c>
      <c r="C100" s="60" t="s">
        <v>355</v>
      </c>
      <c r="D100" s="60" t="s">
        <v>318</v>
      </c>
      <c r="E100" s="61">
        <v>2</v>
      </c>
      <c r="F100" s="61" t="s">
        <v>8</v>
      </c>
      <c r="G100" s="61" t="s">
        <v>8</v>
      </c>
    </row>
    <row r="101" spans="1:7" ht="37.5" x14ac:dyDescent="0.25">
      <c r="A101" s="57" t="s">
        <v>356</v>
      </c>
      <c r="B101" s="53" t="s">
        <v>263</v>
      </c>
      <c r="C101" s="53" t="s">
        <v>357</v>
      </c>
      <c r="D101" s="53" t="s">
        <v>8</v>
      </c>
      <c r="E101" s="44">
        <v>371.73833999999999</v>
      </c>
      <c r="F101" s="44" t="s">
        <v>8</v>
      </c>
      <c r="G101" s="44" t="s">
        <v>8</v>
      </c>
    </row>
    <row r="102" spans="1:7" ht="80.25" customHeight="1" x14ac:dyDescent="0.25">
      <c r="A102" s="57" t="s">
        <v>358</v>
      </c>
      <c r="B102" s="53" t="s">
        <v>263</v>
      </c>
      <c r="C102" s="53" t="s">
        <v>359</v>
      </c>
      <c r="D102" s="53" t="s">
        <v>8</v>
      </c>
      <c r="E102" s="44">
        <v>371.73833999999999</v>
      </c>
      <c r="F102" s="44" t="s">
        <v>8</v>
      </c>
      <c r="G102" s="44" t="s">
        <v>8</v>
      </c>
    </row>
    <row r="103" spans="1:7" ht="37.5" x14ac:dyDescent="0.25">
      <c r="A103" s="57" t="s">
        <v>360</v>
      </c>
      <c r="B103" s="53" t="s">
        <v>263</v>
      </c>
      <c r="C103" s="53" t="s">
        <v>361</v>
      </c>
      <c r="D103" s="53" t="s">
        <v>8</v>
      </c>
      <c r="E103" s="44">
        <v>20</v>
      </c>
      <c r="F103" s="44" t="s">
        <v>8</v>
      </c>
      <c r="G103" s="44" t="s">
        <v>8</v>
      </c>
    </row>
    <row r="104" spans="1:7" ht="37.5" x14ac:dyDescent="0.25">
      <c r="A104" s="59" t="s">
        <v>295</v>
      </c>
      <c r="B104" s="60" t="s">
        <v>263</v>
      </c>
      <c r="C104" s="60" t="s">
        <v>361</v>
      </c>
      <c r="D104" s="60" t="s">
        <v>296</v>
      </c>
      <c r="E104" s="61">
        <v>20</v>
      </c>
      <c r="F104" s="61" t="s">
        <v>8</v>
      </c>
      <c r="G104" s="61" t="s">
        <v>8</v>
      </c>
    </row>
    <row r="105" spans="1:7" ht="37.5" x14ac:dyDescent="0.25">
      <c r="A105" s="57" t="s">
        <v>362</v>
      </c>
      <c r="B105" s="53" t="s">
        <v>263</v>
      </c>
      <c r="C105" s="53" t="s">
        <v>363</v>
      </c>
      <c r="D105" s="53" t="s">
        <v>8</v>
      </c>
      <c r="E105" s="44">
        <v>351.73833999999999</v>
      </c>
      <c r="F105" s="44" t="s">
        <v>8</v>
      </c>
      <c r="G105" s="44" t="s">
        <v>8</v>
      </c>
    </row>
    <row r="106" spans="1:7" ht="56.25" x14ac:dyDescent="0.25">
      <c r="A106" s="48" t="s">
        <v>364</v>
      </c>
      <c r="B106" s="56" t="s">
        <v>263</v>
      </c>
      <c r="C106" s="56" t="s">
        <v>365</v>
      </c>
      <c r="D106" s="56" t="s">
        <v>8</v>
      </c>
      <c r="E106" s="58">
        <v>351.73833999999999</v>
      </c>
      <c r="F106" s="58" t="s">
        <v>8</v>
      </c>
      <c r="G106" s="58" t="s">
        <v>8</v>
      </c>
    </row>
    <row r="107" spans="1:7" ht="56.25" x14ac:dyDescent="0.25">
      <c r="A107" s="59" t="s">
        <v>366</v>
      </c>
      <c r="B107" s="60" t="s">
        <v>263</v>
      </c>
      <c r="C107" s="60" t="s">
        <v>365</v>
      </c>
      <c r="D107" s="60" t="s">
        <v>367</v>
      </c>
      <c r="E107" s="61">
        <v>351.73833999999999</v>
      </c>
      <c r="F107" s="61" t="s">
        <v>8</v>
      </c>
      <c r="G107" s="61" t="s">
        <v>8</v>
      </c>
    </row>
    <row r="108" spans="1:7" x14ac:dyDescent="0.25">
      <c r="A108" s="57" t="s">
        <v>244</v>
      </c>
      <c r="B108" s="53" t="s">
        <v>263</v>
      </c>
      <c r="C108" s="53" t="s">
        <v>245</v>
      </c>
      <c r="D108" s="53" t="s">
        <v>8</v>
      </c>
      <c r="E108" s="44">
        <v>18038.036820000001</v>
      </c>
      <c r="F108" s="44">
        <v>12862.921319999999</v>
      </c>
      <c r="G108" s="44">
        <v>12565.712320000001</v>
      </c>
    </row>
    <row r="109" spans="1:7" x14ac:dyDescent="0.25">
      <c r="A109" s="57" t="s">
        <v>246</v>
      </c>
      <c r="B109" s="53" t="s">
        <v>263</v>
      </c>
      <c r="C109" s="53" t="s">
        <v>247</v>
      </c>
      <c r="D109" s="53" t="s">
        <v>8</v>
      </c>
      <c r="E109" s="44">
        <v>18038.036820000001</v>
      </c>
      <c r="F109" s="44">
        <v>12862.921319999999</v>
      </c>
      <c r="G109" s="44">
        <v>12565.712320000001</v>
      </c>
    </row>
    <row r="110" spans="1:7" ht="37.5" x14ac:dyDescent="0.25">
      <c r="A110" s="48" t="s">
        <v>368</v>
      </c>
      <c r="B110" s="56" t="s">
        <v>263</v>
      </c>
      <c r="C110" s="56" t="s">
        <v>369</v>
      </c>
      <c r="D110" s="56" t="s">
        <v>8</v>
      </c>
      <c r="E110" s="58">
        <v>3561.7434800000001</v>
      </c>
      <c r="F110" s="58">
        <v>3527.7434800000001</v>
      </c>
      <c r="G110" s="58">
        <v>3527.7434800000001</v>
      </c>
    </row>
    <row r="111" spans="1:7" ht="112.5" x14ac:dyDescent="0.25">
      <c r="A111" s="59" t="s">
        <v>250</v>
      </c>
      <c r="B111" s="60" t="s">
        <v>263</v>
      </c>
      <c r="C111" s="60" t="s">
        <v>369</v>
      </c>
      <c r="D111" s="60" t="s">
        <v>251</v>
      </c>
      <c r="E111" s="61">
        <v>3561.7434800000001</v>
      </c>
      <c r="F111" s="61">
        <v>3527.7434800000001</v>
      </c>
      <c r="G111" s="61">
        <v>3527.7434800000001</v>
      </c>
    </row>
    <row r="112" spans="1:7" ht="75" x14ac:dyDescent="0.25">
      <c r="A112" s="48" t="s">
        <v>370</v>
      </c>
      <c r="B112" s="56" t="s">
        <v>263</v>
      </c>
      <c r="C112" s="56" t="s">
        <v>371</v>
      </c>
      <c r="D112" s="56" t="s">
        <v>8</v>
      </c>
      <c r="E112" s="58">
        <v>44.939</v>
      </c>
      <c r="F112" s="58">
        <v>225.4</v>
      </c>
      <c r="G112" s="58">
        <v>18.190999999999999</v>
      </c>
    </row>
    <row r="113" spans="1:7" ht="56.25" x14ac:dyDescent="0.25">
      <c r="A113" s="59" t="s">
        <v>254</v>
      </c>
      <c r="B113" s="60" t="s">
        <v>263</v>
      </c>
      <c r="C113" s="60" t="s">
        <v>371</v>
      </c>
      <c r="D113" s="60" t="s">
        <v>255</v>
      </c>
      <c r="E113" s="61">
        <v>44.939</v>
      </c>
      <c r="F113" s="61">
        <v>225.4</v>
      </c>
      <c r="G113" s="61">
        <v>18.190999999999999</v>
      </c>
    </row>
    <row r="114" spans="1:7" ht="37.5" x14ac:dyDescent="0.25">
      <c r="A114" s="48" t="s">
        <v>372</v>
      </c>
      <c r="B114" s="56" t="s">
        <v>263</v>
      </c>
      <c r="C114" s="56" t="s">
        <v>373</v>
      </c>
      <c r="D114" s="56" t="s">
        <v>8</v>
      </c>
      <c r="E114" s="58">
        <v>262.79399999999998</v>
      </c>
      <c r="F114" s="58" t="s">
        <v>8</v>
      </c>
      <c r="G114" s="58" t="s">
        <v>8</v>
      </c>
    </row>
    <row r="115" spans="1:7" ht="56.25" x14ac:dyDescent="0.25">
      <c r="A115" s="59" t="s">
        <v>254</v>
      </c>
      <c r="B115" s="60" t="s">
        <v>263</v>
      </c>
      <c r="C115" s="60" t="s">
        <v>373</v>
      </c>
      <c r="D115" s="60" t="s">
        <v>255</v>
      </c>
      <c r="E115" s="61">
        <v>262.79399999999998</v>
      </c>
      <c r="F115" s="61" t="s">
        <v>8</v>
      </c>
      <c r="G115" s="61" t="s">
        <v>8</v>
      </c>
    </row>
    <row r="116" spans="1:7" ht="39" customHeight="1" x14ac:dyDescent="0.25">
      <c r="A116" s="48" t="s">
        <v>374</v>
      </c>
      <c r="B116" s="56" t="s">
        <v>263</v>
      </c>
      <c r="C116" s="56" t="s">
        <v>375</v>
      </c>
      <c r="D116" s="56" t="s">
        <v>8</v>
      </c>
      <c r="E116" s="58">
        <v>6936.7364500000003</v>
      </c>
      <c r="F116" s="58">
        <v>3879.953</v>
      </c>
      <c r="G116" s="58">
        <v>3879.953</v>
      </c>
    </row>
    <row r="117" spans="1:7" x14ac:dyDescent="0.25">
      <c r="A117" s="59" t="s">
        <v>317</v>
      </c>
      <c r="B117" s="60" t="s">
        <v>263</v>
      </c>
      <c r="C117" s="60" t="s">
        <v>375</v>
      </c>
      <c r="D117" s="60" t="s">
        <v>318</v>
      </c>
      <c r="E117" s="61">
        <v>6936.7364500000003</v>
      </c>
      <c r="F117" s="61">
        <v>3879.953</v>
      </c>
      <c r="G117" s="61">
        <v>3879.953</v>
      </c>
    </row>
    <row r="118" spans="1:7" ht="150" x14ac:dyDescent="0.25">
      <c r="A118" s="48" t="s">
        <v>376</v>
      </c>
      <c r="B118" s="56" t="s">
        <v>263</v>
      </c>
      <c r="C118" s="56" t="s">
        <v>377</v>
      </c>
      <c r="D118" s="56" t="s">
        <v>8</v>
      </c>
      <c r="E118" s="58">
        <v>15.5</v>
      </c>
      <c r="F118" s="58">
        <v>15.5</v>
      </c>
      <c r="G118" s="58">
        <v>15.5</v>
      </c>
    </row>
    <row r="119" spans="1:7" ht="112.5" x14ac:dyDescent="0.25">
      <c r="A119" s="59" t="s">
        <v>250</v>
      </c>
      <c r="B119" s="60" t="s">
        <v>263</v>
      </c>
      <c r="C119" s="60" t="s">
        <v>377</v>
      </c>
      <c r="D119" s="60" t="s">
        <v>251</v>
      </c>
      <c r="E119" s="61">
        <v>15.2</v>
      </c>
      <c r="F119" s="61">
        <v>15.2</v>
      </c>
      <c r="G119" s="61">
        <v>15.2</v>
      </c>
    </row>
    <row r="120" spans="1:7" ht="56.25" x14ac:dyDescent="0.25">
      <c r="A120" s="59" t="s">
        <v>254</v>
      </c>
      <c r="B120" s="60" t="s">
        <v>263</v>
      </c>
      <c r="C120" s="60" t="s">
        <v>377</v>
      </c>
      <c r="D120" s="60" t="s">
        <v>255</v>
      </c>
      <c r="E120" s="61">
        <v>0.3</v>
      </c>
      <c r="F120" s="61">
        <v>0.3</v>
      </c>
      <c r="G120" s="61">
        <v>0.3</v>
      </c>
    </row>
    <row r="121" spans="1:7" ht="150" x14ac:dyDescent="0.25">
      <c r="A121" s="48" t="s">
        <v>378</v>
      </c>
      <c r="B121" s="56" t="s">
        <v>263</v>
      </c>
      <c r="C121" s="56" t="s">
        <v>379</v>
      </c>
      <c r="D121" s="56" t="s">
        <v>8</v>
      </c>
      <c r="E121" s="58">
        <v>194.03399999999999</v>
      </c>
      <c r="F121" s="58">
        <v>194.03399999999999</v>
      </c>
      <c r="G121" s="58">
        <v>194.03399999999999</v>
      </c>
    </row>
    <row r="122" spans="1:7" ht="112.5" x14ac:dyDescent="0.25">
      <c r="A122" s="59" t="s">
        <v>250</v>
      </c>
      <c r="B122" s="60" t="s">
        <v>263</v>
      </c>
      <c r="C122" s="60" t="s">
        <v>379</v>
      </c>
      <c r="D122" s="60" t="s">
        <v>251</v>
      </c>
      <c r="E122" s="61">
        <v>190.28399999999999</v>
      </c>
      <c r="F122" s="61">
        <v>190.28399999999999</v>
      </c>
      <c r="G122" s="61">
        <v>190.28399999999999</v>
      </c>
    </row>
    <row r="123" spans="1:7" ht="56.25" x14ac:dyDescent="0.25">
      <c r="A123" s="59" t="s">
        <v>254</v>
      </c>
      <c r="B123" s="60" t="s">
        <v>263</v>
      </c>
      <c r="C123" s="60" t="s">
        <v>379</v>
      </c>
      <c r="D123" s="60" t="s">
        <v>255</v>
      </c>
      <c r="E123" s="61">
        <v>3.75</v>
      </c>
      <c r="F123" s="61">
        <v>3.75</v>
      </c>
      <c r="G123" s="61">
        <v>3.75</v>
      </c>
    </row>
    <row r="124" spans="1:7" ht="37.5" x14ac:dyDescent="0.25">
      <c r="A124" s="48" t="s">
        <v>260</v>
      </c>
      <c r="B124" s="56" t="s">
        <v>263</v>
      </c>
      <c r="C124" s="56" t="s">
        <v>261</v>
      </c>
      <c r="D124" s="56" t="s">
        <v>8</v>
      </c>
      <c r="E124" s="58">
        <v>7022.28989</v>
      </c>
      <c r="F124" s="58">
        <v>5020.2908399999997</v>
      </c>
      <c r="G124" s="58">
        <v>4930.2908399999997</v>
      </c>
    </row>
    <row r="125" spans="1:7" ht="56.25" x14ac:dyDescent="0.25">
      <c r="A125" s="59" t="s">
        <v>254</v>
      </c>
      <c r="B125" s="60" t="s">
        <v>263</v>
      </c>
      <c r="C125" s="60" t="s">
        <v>261</v>
      </c>
      <c r="D125" s="60" t="s">
        <v>255</v>
      </c>
      <c r="E125" s="61">
        <v>340.45330000000001</v>
      </c>
      <c r="F125" s="61" t="s">
        <v>8</v>
      </c>
      <c r="G125" s="61" t="s">
        <v>8</v>
      </c>
    </row>
    <row r="126" spans="1:7" ht="37.5" x14ac:dyDescent="0.25">
      <c r="A126" s="59" t="s">
        <v>295</v>
      </c>
      <c r="B126" s="60" t="s">
        <v>263</v>
      </c>
      <c r="C126" s="60" t="s">
        <v>261</v>
      </c>
      <c r="D126" s="60" t="s">
        <v>296</v>
      </c>
      <c r="E126" s="61">
        <v>4668.9438300000002</v>
      </c>
      <c r="F126" s="61">
        <v>4930.2908399999997</v>
      </c>
      <c r="G126" s="61">
        <v>4930.2908399999997</v>
      </c>
    </row>
    <row r="127" spans="1:7" x14ac:dyDescent="0.25">
      <c r="A127" s="59" t="s">
        <v>270</v>
      </c>
      <c r="B127" s="60" t="s">
        <v>263</v>
      </c>
      <c r="C127" s="60" t="s">
        <v>261</v>
      </c>
      <c r="D127" s="60" t="s">
        <v>271</v>
      </c>
      <c r="E127" s="61">
        <v>2012.89276</v>
      </c>
      <c r="F127" s="61">
        <v>90</v>
      </c>
      <c r="G127" s="61" t="s">
        <v>8</v>
      </c>
    </row>
    <row r="128" spans="1:7" ht="60.75" customHeight="1" x14ac:dyDescent="0.25">
      <c r="A128" s="55" t="s">
        <v>380</v>
      </c>
      <c r="B128" s="56" t="s">
        <v>381</v>
      </c>
      <c r="C128" s="48" t="s">
        <v>8</v>
      </c>
      <c r="D128" s="48" t="s">
        <v>8</v>
      </c>
      <c r="E128" s="58">
        <v>154860.6263</v>
      </c>
      <c r="F128" s="58">
        <v>120469.26824999999</v>
      </c>
      <c r="G128" s="58">
        <v>114340.90665</v>
      </c>
    </row>
    <row r="129" spans="1:7" ht="75" x14ac:dyDescent="0.25">
      <c r="A129" s="57" t="s">
        <v>287</v>
      </c>
      <c r="B129" s="53" t="s">
        <v>381</v>
      </c>
      <c r="C129" s="53" t="s">
        <v>288</v>
      </c>
      <c r="D129" s="53" t="s">
        <v>8</v>
      </c>
      <c r="E129" s="44">
        <v>284.14048000000003</v>
      </c>
      <c r="F129" s="44">
        <v>185.80600000000001</v>
      </c>
      <c r="G129" s="44">
        <v>185.80600000000001</v>
      </c>
    </row>
    <row r="130" spans="1:7" ht="37.5" x14ac:dyDescent="0.25">
      <c r="A130" s="57" t="s">
        <v>382</v>
      </c>
      <c r="B130" s="53" t="s">
        <v>381</v>
      </c>
      <c r="C130" s="53" t="s">
        <v>383</v>
      </c>
      <c r="D130" s="53" t="s">
        <v>8</v>
      </c>
      <c r="E130" s="44">
        <v>284.14048000000003</v>
      </c>
      <c r="F130" s="44">
        <v>185.80600000000001</v>
      </c>
      <c r="G130" s="44">
        <v>185.80600000000001</v>
      </c>
    </row>
    <row r="131" spans="1:7" ht="75" x14ac:dyDescent="0.25">
      <c r="A131" s="57" t="s">
        <v>384</v>
      </c>
      <c r="B131" s="53" t="s">
        <v>381</v>
      </c>
      <c r="C131" s="53" t="s">
        <v>385</v>
      </c>
      <c r="D131" s="53" t="s">
        <v>8</v>
      </c>
      <c r="E131" s="44">
        <v>284.14048000000003</v>
      </c>
      <c r="F131" s="44">
        <v>185.80600000000001</v>
      </c>
      <c r="G131" s="44">
        <v>185.80600000000001</v>
      </c>
    </row>
    <row r="132" spans="1:7" ht="56.25" x14ac:dyDescent="0.25">
      <c r="A132" s="48" t="s">
        <v>386</v>
      </c>
      <c r="B132" s="56" t="s">
        <v>381</v>
      </c>
      <c r="C132" s="56" t="s">
        <v>387</v>
      </c>
      <c r="D132" s="56" t="s">
        <v>8</v>
      </c>
      <c r="E132" s="58">
        <v>284.14048000000003</v>
      </c>
      <c r="F132" s="58">
        <v>185.80600000000001</v>
      </c>
      <c r="G132" s="58">
        <v>185.80600000000001</v>
      </c>
    </row>
    <row r="133" spans="1:7" ht="56.25" x14ac:dyDescent="0.25">
      <c r="A133" s="59" t="s">
        <v>366</v>
      </c>
      <c r="B133" s="60" t="s">
        <v>381</v>
      </c>
      <c r="C133" s="60" t="s">
        <v>387</v>
      </c>
      <c r="D133" s="60" t="s">
        <v>367</v>
      </c>
      <c r="E133" s="61">
        <v>284.14048000000003</v>
      </c>
      <c r="F133" s="61">
        <v>185.80600000000001</v>
      </c>
      <c r="G133" s="61">
        <v>185.80600000000001</v>
      </c>
    </row>
    <row r="134" spans="1:7" ht="56.25" x14ac:dyDescent="0.25">
      <c r="A134" s="57" t="s">
        <v>388</v>
      </c>
      <c r="B134" s="53" t="s">
        <v>381</v>
      </c>
      <c r="C134" s="53" t="s">
        <v>389</v>
      </c>
      <c r="D134" s="53" t="s">
        <v>8</v>
      </c>
      <c r="E134" s="44">
        <v>119533.47254</v>
      </c>
      <c r="F134" s="44">
        <v>102712.69925999999</v>
      </c>
      <c r="G134" s="44">
        <v>93625.957259999996</v>
      </c>
    </row>
    <row r="135" spans="1:7" ht="37.5" x14ac:dyDescent="0.25">
      <c r="A135" s="57" t="s">
        <v>390</v>
      </c>
      <c r="B135" s="53" t="s">
        <v>381</v>
      </c>
      <c r="C135" s="53" t="s">
        <v>391</v>
      </c>
      <c r="D135" s="53" t="s">
        <v>8</v>
      </c>
      <c r="E135" s="44">
        <v>18655.08037</v>
      </c>
      <c r="F135" s="44">
        <v>13434.71637</v>
      </c>
      <c r="G135" s="44">
        <v>15097.87437</v>
      </c>
    </row>
    <row r="136" spans="1:7" ht="37.5" x14ac:dyDescent="0.25">
      <c r="A136" s="57" t="s">
        <v>392</v>
      </c>
      <c r="B136" s="53" t="s">
        <v>381</v>
      </c>
      <c r="C136" s="53" t="s">
        <v>393</v>
      </c>
      <c r="D136" s="53" t="s">
        <v>8</v>
      </c>
      <c r="E136" s="44" t="s">
        <v>8</v>
      </c>
      <c r="F136" s="44" t="s">
        <v>8</v>
      </c>
      <c r="G136" s="44">
        <v>263.15800000000002</v>
      </c>
    </row>
    <row r="137" spans="1:7" ht="75" x14ac:dyDescent="0.25">
      <c r="A137" s="48" t="s">
        <v>394</v>
      </c>
      <c r="B137" s="56" t="s">
        <v>381</v>
      </c>
      <c r="C137" s="56" t="s">
        <v>395</v>
      </c>
      <c r="D137" s="56" t="s">
        <v>8</v>
      </c>
      <c r="E137" s="58" t="s">
        <v>8</v>
      </c>
      <c r="F137" s="58" t="s">
        <v>8</v>
      </c>
      <c r="G137" s="58">
        <v>263.15800000000002</v>
      </c>
    </row>
    <row r="138" spans="1:7" ht="56.25" x14ac:dyDescent="0.25">
      <c r="A138" s="59" t="s">
        <v>366</v>
      </c>
      <c r="B138" s="60" t="s">
        <v>381</v>
      </c>
      <c r="C138" s="60" t="s">
        <v>395</v>
      </c>
      <c r="D138" s="60" t="s">
        <v>367</v>
      </c>
      <c r="E138" s="61" t="s">
        <v>8</v>
      </c>
      <c r="F138" s="61" t="s">
        <v>8</v>
      </c>
      <c r="G138" s="61">
        <v>263.15800000000002</v>
      </c>
    </row>
    <row r="139" spans="1:7" ht="37.5" x14ac:dyDescent="0.25">
      <c r="A139" s="57" t="s">
        <v>396</v>
      </c>
      <c r="B139" s="53" t="s">
        <v>381</v>
      </c>
      <c r="C139" s="53" t="s">
        <v>397</v>
      </c>
      <c r="D139" s="53" t="s">
        <v>8</v>
      </c>
      <c r="E139" s="44">
        <v>17755.08037</v>
      </c>
      <c r="F139" s="44">
        <v>13434.71637</v>
      </c>
      <c r="G139" s="44">
        <v>14834.71637</v>
      </c>
    </row>
    <row r="140" spans="1:7" ht="56.25" x14ac:dyDescent="0.25">
      <c r="A140" s="59" t="s">
        <v>366</v>
      </c>
      <c r="B140" s="60" t="s">
        <v>381</v>
      </c>
      <c r="C140" s="60" t="s">
        <v>397</v>
      </c>
      <c r="D140" s="60" t="s">
        <v>367</v>
      </c>
      <c r="E140" s="61">
        <v>13791.444</v>
      </c>
      <c r="F140" s="61">
        <v>9471.08</v>
      </c>
      <c r="G140" s="61">
        <v>10871.08</v>
      </c>
    </row>
    <row r="141" spans="1:7" ht="95.25" customHeight="1" x14ac:dyDescent="0.25">
      <c r="A141" s="48" t="s">
        <v>398</v>
      </c>
      <c r="B141" s="56" t="s">
        <v>381</v>
      </c>
      <c r="C141" s="56" t="s">
        <v>399</v>
      </c>
      <c r="D141" s="56" t="s">
        <v>8</v>
      </c>
      <c r="E141" s="58">
        <v>3963.6363700000002</v>
      </c>
      <c r="F141" s="58">
        <v>3963.6363700000002</v>
      </c>
      <c r="G141" s="58">
        <v>3963.6363700000002</v>
      </c>
    </row>
    <row r="142" spans="1:7" ht="56.25" x14ac:dyDescent="0.25">
      <c r="A142" s="59" t="s">
        <v>366</v>
      </c>
      <c r="B142" s="60" t="s">
        <v>381</v>
      </c>
      <c r="C142" s="60" t="s">
        <v>399</v>
      </c>
      <c r="D142" s="60" t="s">
        <v>367</v>
      </c>
      <c r="E142" s="61">
        <v>3963.6363700000002</v>
      </c>
      <c r="F142" s="61">
        <v>3963.6363700000002</v>
      </c>
      <c r="G142" s="61">
        <v>3963.6363700000002</v>
      </c>
    </row>
    <row r="143" spans="1:7" x14ac:dyDescent="0.25">
      <c r="A143" s="57" t="s">
        <v>400</v>
      </c>
      <c r="B143" s="53" t="s">
        <v>381</v>
      </c>
      <c r="C143" s="53" t="s">
        <v>401</v>
      </c>
      <c r="D143" s="53" t="s">
        <v>8</v>
      </c>
      <c r="E143" s="44">
        <v>900</v>
      </c>
      <c r="F143" s="44" t="s">
        <v>8</v>
      </c>
      <c r="G143" s="44" t="s">
        <v>8</v>
      </c>
    </row>
    <row r="144" spans="1:7" ht="56.25" x14ac:dyDescent="0.25">
      <c r="A144" s="59" t="s">
        <v>366</v>
      </c>
      <c r="B144" s="60" t="s">
        <v>381</v>
      </c>
      <c r="C144" s="60" t="s">
        <v>401</v>
      </c>
      <c r="D144" s="60" t="s">
        <v>367</v>
      </c>
      <c r="E144" s="61">
        <v>900</v>
      </c>
      <c r="F144" s="61" t="s">
        <v>8</v>
      </c>
      <c r="G144" s="61" t="s">
        <v>8</v>
      </c>
    </row>
    <row r="145" spans="1:7" ht="37.5" x14ac:dyDescent="0.25">
      <c r="A145" s="57" t="s">
        <v>402</v>
      </c>
      <c r="B145" s="53" t="s">
        <v>381</v>
      </c>
      <c r="C145" s="53" t="s">
        <v>403</v>
      </c>
      <c r="D145" s="53" t="s">
        <v>8</v>
      </c>
      <c r="E145" s="44">
        <v>20984.105080000001</v>
      </c>
      <c r="F145" s="44">
        <v>21790.285080000001</v>
      </c>
      <c r="G145" s="44">
        <v>18990.285080000001</v>
      </c>
    </row>
    <row r="146" spans="1:7" ht="37.5" x14ac:dyDescent="0.25">
      <c r="A146" s="57" t="s">
        <v>404</v>
      </c>
      <c r="B146" s="53" t="s">
        <v>381</v>
      </c>
      <c r="C146" s="53" t="s">
        <v>405</v>
      </c>
      <c r="D146" s="53" t="s">
        <v>8</v>
      </c>
      <c r="E146" s="44">
        <v>145.82</v>
      </c>
      <c r="F146" s="44" t="s">
        <v>8</v>
      </c>
      <c r="G146" s="44" t="s">
        <v>8</v>
      </c>
    </row>
    <row r="147" spans="1:7" ht="93.75" customHeight="1" x14ac:dyDescent="0.25">
      <c r="A147" s="48" t="s">
        <v>406</v>
      </c>
      <c r="B147" s="56" t="s">
        <v>381</v>
      </c>
      <c r="C147" s="56" t="s">
        <v>407</v>
      </c>
      <c r="D147" s="56" t="s">
        <v>8</v>
      </c>
      <c r="E147" s="58">
        <v>145.82</v>
      </c>
      <c r="F147" s="58" t="s">
        <v>8</v>
      </c>
      <c r="G147" s="58" t="s">
        <v>8</v>
      </c>
    </row>
    <row r="148" spans="1:7" ht="56.25" x14ac:dyDescent="0.25">
      <c r="A148" s="59" t="s">
        <v>366</v>
      </c>
      <c r="B148" s="60" t="s">
        <v>381</v>
      </c>
      <c r="C148" s="60" t="s">
        <v>407</v>
      </c>
      <c r="D148" s="60" t="s">
        <v>367</v>
      </c>
      <c r="E148" s="61">
        <v>145.82</v>
      </c>
      <c r="F148" s="61" t="s">
        <v>8</v>
      </c>
      <c r="G148" s="61" t="s">
        <v>8</v>
      </c>
    </row>
    <row r="149" spans="1:7" x14ac:dyDescent="0.25">
      <c r="A149" s="57" t="s">
        <v>408</v>
      </c>
      <c r="B149" s="53" t="s">
        <v>381</v>
      </c>
      <c r="C149" s="53" t="s">
        <v>409</v>
      </c>
      <c r="D149" s="53" t="s">
        <v>8</v>
      </c>
      <c r="E149" s="44">
        <v>50</v>
      </c>
      <c r="F149" s="44" t="s">
        <v>8</v>
      </c>
      <c r="G149" s="44" t="s">
        <v>8</v>
      </c>
    </row>
    <row r="150" spans="1:7" ht="56.25" x14ac:dyDescent="0.25">
      <c r="A150" s="59" t="s">
        <v>366</v>
      </c>
      <c r="B150" s="60" t="s">
        <v>381</v>
      </c>
      <c r="C150" s="60" t="s">
        <v>409</v>
      </c>
      <c r="D150" s="60" t="s">
        <v>367</v>
      </c>
      <c r="E150" s="61">
        <v>50</v>
      </c>
      <c r="F150" s="61" t="s">
        <v>8</v>
      </c>
      <c r="G150" s="61" t="s">
        <v>8</v>
      </c>
    </row>
    <row r="151" spans="1:7" x14ac:dyDescent="0.25">
      <c r="A151" s="57" t="s">
        <v>410</v>
      </c>
      <c r="B151" s="53" t="s">
        <v>381</v>
      </c>
      <c r="C151" s="53" t="s">
        <v>411</v>
      </c>
      <c r="D151" s="53" t="s">
        <v>8</v>
      </c>
      <c r="E151" s="44">
        <v>20788.285080000001</v>
      </c>
      <c r="F151" s="44">
        <v>21790.285080000001</v>
      </c>
      <c r="G151" s="44">
        <v>18990.285080000001</v>
      </c>
    </row>
    <row r="152" spans="1:7" ht="56.25" x14ac:dyDescent="0.25">
      <c r="A152" s="59" t="s">
        <v>366</v>
      </c>
      <c r="B152" s="60" t="s">
        <v>381</v>
      </c>
      <c r="C152" s="60" t="s">
        <v>411</v>
      </c>
      <c r="D152" s="60" t="s">
        <v>367</v>
      </c>
      <c r="E152" s="61">
        <v>12707.477000000001</v>
      </c>
      <c r="F152" s="61">
        <v>13709.477000000001</v>
      </c>
      <c r="G152" s="61">
        <v>10909.477000000001</v>
      </c>
    </row>
    <row r="153" spans="1:7" ht="75" x14ac:dyDescent="0.25">
      <c r="A153" s="48" t="s">
        <v>412</v>
      </c>
      <c r="B153" s="56" t="s">
        <v>381</v>
      </c>
      <c r="C153" s="56" t="s">
        <v>413</v>
      </c>
      <c r="D153" s="56" t="s">
        <v>8</v>
      </c>
      <c r="E153" s="58">
        <v>8080.8080799999998</v>
      </c>
      <c r="F153" s="58">
        <v>8080.8080799999998</v>
      </c>
      <c r="G153" s="58">
        <v>8080.8080799999998</v>
      </c>
    </row>
    <row r="154" spans="1:7" ht="56.25" x14ac:dyDescent="0.25">
      <c r="A154" s="59" t="s">
        <v>366</v>
      </c>
      <c r="B154" s="60" t="s">
        <v>381</v>
      </c>
      <c r="C154" s="60" t="s">
        <v>413</v>
      </c>
      <c r="D154" s="60" t="s">
        <v>367</v>
      </c>
      <c r="E154" s="61">
        <v>8080.8080799999998</v>
      </c>
      <c r="F154" s="61">
        <v>8080.8080799999998</v>
      </c>
      <c r="G154" s="61">
        <v>8080.8080799999998</v>
      </c>
    </row>
    <row r="155" spans="1:7" ht="25.5" customHeight="1" x14ac:dyDescent="0.25">
      <c r="A155" s="57" t="s">
        <v>414</v>
      </c>
      <c r="B155" s="53" t="s">
        <v>381</v>
      </c>
      <c r="C155" s="53" t="s">
        <v>415</v>
      </c>
      <c r="D155" s="53" t="s">
        <v>8</v>
      </c>
      <c r="E155" s="44">
        <v>4263.7662899999996</v>
      </c>
      <c r="F155" s="44">
        <v>3526.3092900000001</v>
      </c>
      <c r="G155" s="44">
        <v>3226.3092900000001</v>
      </c>
    </row>
    <row r="156" spans="1:7" x14ac:dyDescent="0.25">
      <c r="A156" s="57" t="s">
        <v>410</v>
      </c>
      <c r="B156" s="53" t="s">
        <v>381</v>
      </c>
      <c r="C156" s="53" t="s">
        <v>416</v>
      </c>
      <c r="D156" s="53" t="s">
        <v>8</v>
      </c>
      <c r="E156" s="44">
        <v>3596.3102899999999</v>
      </c>
      <c r="F156" s="44">
        <v>3526.3092900000001</v>
      </c>
      <c r="G156" s="44">
        <v>3226.3092900000001</v>
      </c>
    </row>
    <row r="157" spans="1:7" ht="56.25" x14ac:dyDescent="0.25">
      <c r="A157" s="59" t="s">
        <v>366</v>
      </c>
      <c r="B157" s="60" t="s">
        <v>381</v>
      </c>
      <c r="C157" s="60" t="s">
        <v>416</v>
      </c>
      <c r="D157" s="60" t="s">
        <v>367</v>
      </c>
      <c r="E157" s="61">
        <v>2303.3809999999999</v>
      </c>
      <c r="F157" s="61">
        <v>2233.38</v>
      </c>
      <c r="G157" s="61">
        <v>1933.38</v>
      </c>
    </row>
    <row r="158" spans="1:7" ht="75" x14ac:dyDescent="0.25">
      <c r="A158" s="48" t="s">
        <v>412</v>
      </c>
      <c r="B158" s="56" t="s">
        <v>381</v>
      </c>
      <c r="C158" s="56" t="s">
        <v>417</v>
      </c>
      <c r="D158" s="56" t="s">
        <v>8</v>
      </c>
      <c r="E158" s="58">
        <v>1292.92929</v>
      </c>
      <c r="F158" s="58">
        <v>1292.92929</v>
      </c>
      <c r="G158" s="58">
        <v>1292.92929</v>
      </c>
    </row>
    <row r="159" spans="1:7" ht="56.25" x14ac:dyDescent="0.25">
      <c r="A159" s="59" t="s">
        <v>366</v>
      </c>
      <c r="B159" s="60" t="s">
        <v>381</v>
      </c>
      <c r="C159" s="60" t="s">
        <v>417</v>
      </c>
      <c r="D159" s="60" t="s">
        <v>367</v>
      </c>
      <c r="E159" s="61">
        <v>1292.92929</v>
      </c>
      <c r="F159" s="61">
        <v>1292.92929</v>
      </c>
      <c r="G159" s="61">
        <v>1292.92929</v>
      </c>
    </row>
    <row r="160" spans="1:7" ht="56.25" x14ac:dyDescent="0.25">
      <c r="A160" s="57" t="s">
        <v>418</v>
      </c>
      <c r="B160" s="53" t="s">
        <v>381</v>
      </c>
      <c r="C160" s="53" t="s">
        <v>419</v>
      </c>
      <c r="D160" s="53" t="s">
        <v>8</v>
      </c>
      <c r="E160" s="44">
        <v>667.45600000000002</v>
      </c>
      <c r="F160" s="44" t="s">
        <v>8</v>
      </c>
      <c r="G160" s="44" t="s">
        <v>8</v>
      </c>
    </row>
    <row r="161" spans="1:7" ht="56.25" x14ac:dyDescent="0.25">
      <c r="A161" s="48" t="s">
        <v>418</v>
      </c>
      <c r="B161" s="56" t="s">
        <v>381</v>
      </c>
      <c r="C161" s="56" t="s">
        <v>420</v>
      </c>
      <c r="D161" s="56" t="s">
        <v>8</v>
      </c>
      <c r="E161" s="58">
        <v>667.45600000000002</v>
      </c>
      <c r="F161" s="58" t="s">
        <v>8</v>
      </c>
      <c r="G161" s="58" t="s">
        <v>8</v>
      </c>
    </row>
    <row r="162" spans="1:7" ht="56.25" x14ac:dyDescent="0.25">
      <c r="A162" s="59" t="s">
        <v>366</v>
      </c>
      <c r="B162" s="60" t="s">
        <v>381</v>
      </c>
      <c r="C162" s="60" t="s">
        <v>420</v>
      </c>
      <c r="D162" s="60" t="s">
        <v>367</v>
      </c>
      <c r="E162" s="61">
        <v>667.45600000000002</v>
      </c>
      <c r="F162" s="61" t="s">
        <v>8</v>
      </c>
      <c r="G162" s="61" t="s">
        <v>8</v>
      </c>
    </row>
    <row r="163" spans="1:7" ht="56.25" x14ac:dyDescent="0.25">
      <c r="A163" s="57" t="s">
        <v>421</v>
      </c>
      <c r="B163" s="53" t="s">
        <v>381</v>
      </c>
      <c r="C163" s="53" t="s">
        <v>422</v>
      </c>
      <c r="D163" s="53" t="s">
        <v>8</v>
      </c>
      <c r="E163" s="44">
        <v>31499.805950000002</v>
      </c>
      <c r="F163" s="44">
        <v>28687.970369999999</v>
      </c>
      <c r="G163" s="44">
        <v>24687.970369999999</v>
      </c>
    </row>
    <row r="164" spans="1:7" ht="37.5" x14ac:dyDescent="0.25">
      <c r="A164" s="57" t="s">
        <v>423</v>
      </c>
      <c r="B164" s="53" t="s">
        <v>381</v>
      </c>
      <c r="C164" s="53" t="s">
        <v>424</v>
      </c>
      <c r="D164" s="53" t="s">
        <v>8</v>
      </c>
      <c r="E164" s="44">
        <v>27571.851360000001</v>
      </c>
      <c r="F164" s="44">
        <v>28687.970369999999</v>
      </c>
      <c r="G164" s="44">
        <v>24687.970369999999</v>
      </c>
    </row>
    <row r="165" spans="1:7" ht="56.25" x14ac:dyDescent="0.25">
      <c r="A165" s="59" t="s">
        <v>366</v>
      </c>
      <c r="B165" s="60" t="s">
        <v>381</v>
      </c>
      <c r="C165" s="60" t="s">
        <v>424</v>
      </c>
      <c r="D165" s="60" t="s">
        <v>367</v>
      </c>
      <c r="E165" s="61">
        <v>18652.15439</v>
      </c>
      <c r="F165" s="61">
        <v>19768.273399999998</v>
      </c>
      <c r="G165" s="61">
        <v>15768.2734</v>
      </c>
    </row>
    <row r="166" spans="1:7" ht="75" x14ac:dyDescent="0.25">
      <c r="A166" s="48" t="s">
        <v>412</v>
      </c>
      <c r="B166" s="56" t="s">
        <v>381</v>
      </c>
      <c r="C166" s="56" t="s">
        <v>425</v>
      </c>
      <c r="D166" s="56" t="s">
        <v>8</v>
      </c>
      <c r="E166" s="58">
        <v>8919.6969700000009</v>
      </c>
      <c r="F166" s="58">
        <v>8919.6969700000009</v>
      </c>
      <c r="G166" s="58">
        <v>8919.6969700000009</v>
      </c>
    </row>
    <row r="167" spans="1:7" ht="56.25" x14ac:dyDescent="0.25">
      <c r="A167" s="59" t="s">
        <v>366</v>
      </c>
      <c r="B167" s="60" t="s">
        <v>381</v>
      </c>
      <c r="C167" s="60" t="s">
        <v>425</v>
      </c>
      <c r="D167" s="60" t="s">
        <v>367</v>
      </c>
      <c r="E167" s="61">
        <v>8919.6969700000009</v>
      </c>
      <c r="F167" s="61">
        <v>8919.6969700000009</v>
      </c>
      <c r="G167" s="61">
        <v>8919.6969700000009</v>
      </c>
    </row>
    <row r="168" spans="1:7" ht="37.5" x14ac:dyDescent="0.25">
      <c r="A168" s="57" t="s">
        <v>426</v>
      </c>
      <c r="B168" s="53" t="s">
        <v>381</v>
      </c>
      <c r="C168" s="53" t="s">
        <v>427</v>
      </c>
      <c r="D168" s="53" t="s">
        <v>8</v>
      </c>
      <c r="E168" s="44">
        <v>400</v>
      </c>
      <c r="F168" s="44" t="s">
        <v>8</v>
      </c>
      <c r="G168" s="44" t="s">
        <v>8</v>
      </c>
    </row>
    <row r="169" spans="1:7" ht="56.25" x14ac:dyDescent="0.25">
      <c r="A169" s="59" t="s">
        <v>366</v>
      </c>
      <c r="B169" s="60" t="s">
        <v>381</v>
      </c>
      <c r="C169" s="60" t="s">
        <v>427</v>
      </c>
      <c r="D169" s="60" t="s">
        <v>367</v>
      </c>
      <c r="E169" s="61">
        <v>400</v>
      </c>
      <c r="F169" s="61" t="s">
        <v>8</v>
      </c>
      <c r="G169" s="61" t="s">
        <v>8</v>
      </c>
    </row>
    <row r="170" spans="1:7" ht="37.5" x14ac:dyDescent="0.25">
      <c r="A170" s="57" t="s">
        <v>428</v>
      </c>
      <c r="B170" s="53" t="s">
        <v>381</v>
      </c>
      <c r="C170" s="53" t="s">
        <v>429</v>
      </c>
      <c r="D170" s="53" t="s">
        <v>8</v>
      </c>
      <c r="E170" s="44">
        <v>2192.3255899999999</v>
      </c>
      <c r="F170" s="44" t="s">
        <v>8</v>
      </c>
      <c r="G170" s="44" t="s">
        <v>8</v>
      </c>
    </row>
    <row r="171" spans="1:7" ht="112.5" x14ac:dyDescent="0.25">
      <c r="A171" s="48" t="s">
        <v>430</v>
      </c>
      <c r="B171" s="56" t="s">
        <v>381</v>
      </c>
      <c r="C171" s="56" t="s">
        <v>431</v>
      </c>
      <c r="D171" s="56" t="s">
        <v>8</v>
      </c>
      <c r="E171" s="58">
        <v>1454.45559</v>
      </c>
      <c r="F171" s="58" t="s">
        <v>8</v>
      </c>
      <c r="G171" s="58" t="s">
        <v>8</v>
      </c>
    </row>
    <row r="172" spans="1:7" ht="56.25" x14ac:dyDescent="0.25">
      <c r="A172" s="59" t="s">
        <v>366</v>
      </c>
      <c r="B172" s="60" t="s">
        <v>381</v>
      </c>
      <c r="C172" s="60" t="s">
        <v>431</v>
      </c>
      <c r="D172" s="60" t="s">
        <v>367</v>
      </c>
      <c r="E172" s="61">
        <v>1454.45559</v>
      </c>
      <c r="F172" s="61" t="s">
        <v>8</v>
      </c>
      <c r="G172" s="61" t="s">
        <v>8</v>
      </c>
    </row>
    <row r="173" spans="1:7" ht="56.25" x14ac:dyDescent="0.25">
      <c r="A173" s="48" t="s">
        <v>432</v>
      </c>
      <c r="B173" s="56" t="s">
        <v>381</v>
      </c>
      <c r="C173" s="56" t="s">
        <v>433</v>
      </c>
      <c r="D173" s="56" t="s">
        <v>8</v>
      </c>
      <c r="E173" s="58">
        <v>737.87</v>
      </c>
      <c r="F173" s="58" t="s">
        <v>8</v>
      </c>
      <c r="G173" s="58" t="s">
        <v>8</v>
      </c>
    </row>
    <row r="174" spans="1:7" ht="56.25" x14ac:dyDescent="0.25">
      <c r="A174" s="59" t="s">
        <v>366</v>
      </c>
      <c r="B174" s="60" t="s">
        <v>381</v>
      </c>
      <c r="C174" s="60" t="s">
        <v>433</v>
      </c>
      <c r="D174" s="60" t="s">
        <v>367</v>
      </c>
      <c r="E174" s="61">
        <v>737.87</v>
      </c>
      <c r="F174" s="61" t="s">
        <v>8</v>
      </c>
      <c r="G174" s="61" t="s">
        <v>8</v>
      </c>
    </row>
    <row r="175" spans="1:7" ht="37.5" x14ac:dyDescent="0.25">
      <c r="A175" s="57" t="s">
        <v>434</v>
      </c>
      <c r="B175" s="53" t="s">
        <v>381</v>
      </c>
      <c r="C175" s="53" t="s">
        <v>435</v>
      </c>
      <c r="D175" s="53" t="s">
        <v>8</v>
      </c>
      <c r="E175" s="44">
        <v>1335.6289999999999</v>
      </c>
      <c r="F175" s="44" t="s">
        <v>8</v>
      </c>
      <c r="G175" s="44" t="s">
        <v>8</v>
      </c>
    </row>
    <row r="176" spans="1:7" ht="56.25" x14ac:dyDescent="0.25">
      <c r="A176" s="48" t="s">
        <v>418</v>
      </c>
      <c r="B176" s="56" t="s">
        <v>381</v>
      </c>
      <c r="C176" s="56" t="s">
        <v>436</v>
      </c>
      <c r="D176" s="56" t="s">
        <v>8</v>
      </c>
      <c r="E176" s="58">
        <v>1335.6289999999999</v>
      </c>
      <c r="F176" s="58" t="s">
        <v>8</v>
      </c>
      <c r="G176" s="58" t="s">
        <v>8</v>
      </c>
    </row>
    <row r="177" spans="1:7" ht="56.25" x14ac:dyDescent="0.25">
      <c r="A177" s="59" t="s">
        <v>366</v>
      </c>
      <c r="B177" s="60" t="s">
        <v>381</v>
      </c>
      <c r="C177" s="60" t="s">
        <v>436</v>
      </c>
      <c r="D177" s="60" t="s">
        <v>367</v>
      </c>
      <c r="E177" s="61">
        <v>1335.6289999999999</v>
      </c>
      <c r="F177" s="61" t="s">
        <v>8</v>
      </c>
      <c r="G177" s="61" t="s">
        <v>8</v>
      </c>
    </row>
    <row r="178" spans="1:7" ht="37.5" x14ac:dyDescent="0.25">
      <c r="A178" s="57" t="s">
        <v>437</v>
      </c>
      <c r="B178" s="53" t="s">
        <v>381</v>
      </c>
      <c r="C178" s="53" t="s">
        <v>438</v>
      </c>
      <c r="D178" s="53" t="s">
        <v>8</v>
      </c>
      <c r="E178" s="44">
        <v>7778.9720200000002</v>
      </c>
      <c r="F178" s="44">
        <v>6745.7710200000001</v>
      </c>
      <c r="G178" s="44">
        <v>6695.7710200000001</v>
      </c>
    </row>
    <row r="179" spans="1:7" ht="37.5" x14ac:dyDescent="0.25">
      <c r="A179" s="57" t="s">
        <v>439</v>
      </c>
      <c r="B179" s="53" t="s">
        <v>381</v>
      </c>
      <c r="C179" s="53" t="s">
        <v>440</v>
      </c>
      <c r="D179" s="53" t="s">
        <v>8</v>
      </c>
      <c r="E179" s="44">
        <v>7778.9720200000002</v>
      </c>
      <c r="F179" s="44">
        <v>6745.7710200000001</v>
      </c>
      <c r="G179" s="44">
        <v>6695.7710200000001</v>
      </c>
    </row>
    <row r="180" spans="1:7" ht="112.5" x14ac:dyDescent="0.25">
      <c r="A180" s="59" t="s">
        <v>250</v>
      </c>
      <c r="B180" s="60" t="s">
        <v>381</v>
      </c>
      <c r="C180" s="60" t="s">
        <v>440</v>
      </c>
      <c r="D180" s="60" t="s">
        <v>251</v>
      </c>
      <c r="E180" s="61">
        <v>7165.8720199999998</v>
      </c>
      <c r="F180" s="61">
        <v>6507.6710199999998</v>
      </c>
      <c r="G180" s="61">
        <v>6507.6710199999998</v>
      </c>
    </row>
    <row r="181" spans="1:7" ht="56.25" x14ac:dyDescent="0.25">
      <c r="A181" s="59" t="s">
        <v>254</v>
      </c>
      <c r="B181" s="60" t="s">
        <v>381</v>
      </c>
      <c r="C181" s="60" t="s">
        <v>440</v>
      </c>
      <c r="D181" s="60" t="s">
        <v>255</v>
      </c>
      <c r="E181" s="61">
        <v>613.1</v>
      </c>
      <c r="F181" s="61">
        <v>238.1</v>
      </c>
      <c r="G181" s="61">
        <v>188.1</v>
      </c>
    </row>
    <row r="182" spans="1:7" ht="37.5" x14ac:dyDescent="0.25">
      <c r="A182" s="57" t="s">
        <v>441</v>
      </c>
      <c r="B182" s="53" t="s">
        <v>381</v>
      </c>
      <c r="C182" s="53" t="s">
        <v>442</v>
      </c>
      <c r="D182" s="53" t="s">
        <v>8</v>
      </c>
      <c r="E182" s="44">
        <v>31852.572840000001</v>
      </c>
      <c r="F182" s="44">
        <v>25078.664840000001</v>
      </c>
      <c r="G182" s="44">
        <v>21778.664840000001</v>
      </c>
    </row>
    <row r="183" spans="1:7" ht="37.5" x14ac:dyDescent="0.25">
      <c r="A183" s="57" t="s">
        <v>443</v>
      </c>
      <c r="B183" s="53" t="s">
        <v>381</v>
      </c>
      <c r="C183" s="53" t="s">
        <v>444</v>
      </c>
      <c r="D183" s="53" t="s">
        <v>8</v>
      </c>
      <c r="E183" s="44">
        <v>31852.572840000001</v>
      </c>
      <c r="F183" s="44">
        <v>25078.664840000001</v>
      </c>
      <c r="G183" s="44">
        <v>21778.664840000001</v>
      </c>
    </row>
    <row r="184" spans="1:7" ht="56.25" x14ac:dyDescent="0.25">
      <c r="A184" s="59" t="s">
        <v>366</v>
      </c>
      <c r="B184" s="60" t="s">
        <v>381</v>
      </c>
      <c r="C184" s="60" t="s">
        <v>444</v>
      </c>
      <c r="D184" s="60" t="s">
        <v>367</v>
      </c>
      <c r="E184" s="61">
        <v>24354.188999999998</v>
      </c>
      <c r="F184" s="61">
        <v>17580.280999999999</v>
      </c>
      <c r="G184" s="61">
        <v>14280.281000000001</v>
      </c>
    </row>
    <row r="185" spans="1:7" ht="75" x14ac:dyDescent="0.25">
      <c r="A185" s="48" t="s">
        <v>412</v>
      </c>
      <c r="B185" s="56" t="s">
        <v>381</v>
      </c>
      <c r="C185" s="56" t="s">
        <v>445</v>
      </c>
      <c r="D185" s="56" t="s">
        <v>8</v>
      </c>
      <c r="E185" s="58">
        <v>7498.3838400000004</v>
      </c>
      <c r="F185" s="58">
        <v>7498.3838400000004</v>
      </c>
      <c r="G185" s="58">
        <v>7498.3838400000004</v>
      </c>
    </row>
    <row r="186" spans="1:7" ht="56.25" x14ac:dyDescent="0.25">
      <c r="A186" s="59" t="s">
        <v>366</v>
      </c>
      <c r="B186" s="60" t="s">
        <v>381</v>
      </c>
      <c r="C186" s="60" t="s">
        <v>445</v>
      </c>
      <c r="D186" s="60" t="s">
        <v>367</v>
      </c>
      <c r="E186" s="61">
        <v>7498.3838400000004</v>
      </c>
      <c r="F186" s="61">
        <v>7498.3838400000004</v>
      </c>
      <c r="G186" s="61">
        <v>7498.3838400000004</v>
      </c>
    </row>
    <row r="187" spans="1:7" ht="37.5" x14ac:dyDescent="0.25">
      <c r="A187" s="57" t="s">
        <v>446</v>
      </c>
      <c r="B187" s="53" t="s">
        <v>381</v>
      </c>
      <c r="C187" s="53" t="s">
        <v>447</v>
      </c>
      <c r="D187" s="53" t="s">
        <v>8</v>
      </c>
      <c r="E187" s="44">
        <v>4499.1699900000003</v>
      </c>
      <c r="F187" s="44">
        <v>3448.9822899999999</v>
      </c>
      <c r="G187" s="44">
        <v>3149.0822899999998</v>
      </c>
    </row>
    <row r="188" spans="1:7" ht="37.5" x14ac:dyDescent="0.25">
      <c r="A188" s="57" t="s">
        <v>448</v>
      </c>
      <c r="B188" s="53" t="s">
        <v>381</v>
      </c>
      <c r="C188" s="53" t="s">
        <v>449</v>
      </c>
      <c r="D188" s="53" t="s">
        <v>8</v>
      </c>
      <c r="E188" s="44">
        <v>3513.9822899999999</v>
      </c>
      <c r="F188" s="44">
        <v>3448.9822899999999</v>
      </c>
      <c r="G188" s="44">
        <v>3149.0822899999998</v>
      </c>
    </row>
    <row r="189" spans="1:7" ht="56.25" x14ac:dyDescent="0.25">
      <c r="A189" s="59" t="s">
        <v>366</v>
      </c>
      <c r="B189" s="60" t="s">
        <v>381</v>
      </c>
      <c r="C189" s="60" t="s">
        <v>449</v>
      </c>
      <c r="D189" s="60" t="s">
        <v>367</v>
      </c>
      <c r="E189" s="61">
        <v>2221.0529999999999</v>
      </c>
      <c r="F189" s="61">
        <v>2156.0529999999999</v>
      </c>
      <c r="G189" s="61">
        <v>1856.153</v>
      </c>
    </row>
    <row r="190" spans="1:7" ht="75" x14ac:dyDescent="0.25">
      <c r="A190" s="48" t="s">
        <v>412</v>
      </c>
      <c r="B190" s="56" t="s">
        <v>381</v>
      </c>
      <c r="C190" s="56" t="s">
        <v>450</v>
      </c>
      <c r="D190" s="56" t="s">
        <v>8</v>
      </c>
      <c r="E190" s="58">
        <v>1292.92929</v>
      </c>
      <c r="F190" s="58">
        <v>1292.92929</v>
      </c>
      <c r="G190" s="58">
        <v>1292.92929</v>
      </c>
    </row>
    <row r="191" spans="1:7" ht="56.25" x14ac:dyDescent="0.25">
      <c r="A191" s="59" t="s">
        <v>366</v>
      </c>
      <c r="B191" s="60" t="s">
        <v>381</v>
      </c>
      <c r="C191" s="60" t="s">
        <v>450</v>
      </c>
      <c r="D191" s="60" t="s">
        <v>367</v>
      </c>
      <c r="E191" s="61">
        <v>1292.92929</v>
      </c>
      <c r="F191" s="61">
        <v>1292.92929</v>
      </c>
      <c r="G191" s="61">
        <v>1292.92929</v>
      </c>
    </row>
    <row r="192" spans="1:7" ht="56.25" x14ac:dyDescent="0.25">
      <c r="A192" s="57" t="s">
        <v>432</v>
      </c>
      <c r="B192" s="53" t="s">
        <v>381</v>
      </c>
      <c r="C192" s="53" t="s">
        <v>451</v>
      </c>
      <c r="D192" s="53" t="s">
        <v>8</v>
      </c>
      <c r="E192" s="44">
        <v>615.18769999999995</v>
      </c>
      <c r="F192" s="44" t="s">
        <v>8</v>
      </c>
      <c r="G192" s="44" t="s">
        <v>8</v>
      </c>
    </row>
    <row r="193" spans="1:7" ht="75" x14ac:dyDescent="0.25">
      <c r="A193" s="48" t="s">
        <v>452</v>
      </c>
      <c r="B193" s="56" t="s">
        <v>381</v>
      </c>
      <c r="C193" s="56" t="s">
        <v>453</v>
      </c>
      <c r="D193" s="56" t="s">
        <v>8</v>
      </c>
      <c r="E193" s="58">
        <v>615.18769999999995</v>
      </c>
      <c r="F193" s="58" t="s">
        <v>8</v>
      </c>
      <c r="G193" s="58" t="s">
        <v>8</v>
      </c>
    </row>
    <row r="194" spans="1:7" ht="56.25" x14ac:dyDescent="0.25">
      <c r="A194" s="59" t="s">
        <v>366</v>
      </c>
      <c r="B194" s="60" t="s">
        <v>381</v>
      </c>
      <c r="C194" s="60" t="s">
        <v>453</v>
      </c>
      <c r="D194" s="60" t="s">
        <v>367</v>
      </c>
      <c r="E194" s="61">
        <v>615.18769999999995</v>
      </c>
      <c r="F194" s="61" t="s">
        <v>8</v>
      </c>
      <c r="G194" s="61" t="s">
        <v>8</v>
      </c>
    </row>
    <row r="195" spans="1:7" x14ac:dyDescent="0.25">
      <c r="A195" s="57" t="s">
        <v>454</v>
      </c>
      <c r="B195" s="53" t="s">
        <v>381</v>
      </c>
      <c r="C195" s="53" t="s">
        <v>455</v>
      </c>
      <c r="D195" s="53" t="s">
        <v>8</v>
      </c>
      <c r="E195" s="44">
        <v>370</v>
      </c>
      <c r="F195" s="44" t="s">
        <v>8</v>
      </c>
      <c r="G195" s="44" t="s">
        <v>8</v>
      </c>
    </row>
    <row r="196" spans="1:7" ht="56.25" x14ac:dyDescent="0.25">
      <c r="A196" s="59" t="s">
        <v>366</v>
      </c>
      <c r="B196" s="60" t="s">
        <v>381</v>
      </c>
      <c r="C196" s="60" t="s">
        <v>455</v>
      </c>
      <c r="D196" s="60" t="s">
        <v>367</v>
      </c>
      <c r="E196" s="61">
        <v>370</v>
      </c>
      <c r="F196" s="61" t="s">
        <v>8</v>
      </c>
      <c r="G196" s="61" t="s">
        <v>8</v>
      </c>
    </row>
    <row r="197" spans="1:7" ht="56.25" x14ac:dyDescent="0.25">
      <c r="A197" s="57" t="s">
        <v>456</v>
      </c>
      <c r="B197" s="53" t="s">
        <v>381</v>
      </c>
      <c r="C197" s="53" t="s">
        <v>457</v>
      </c>
      <c r="D197" s="53" t="s">
        <v>8</v>
      </c>
      <c r="E197" s="44">
        <v>33971.958019999998</v>
      </c>
      <c r="F197" s="44">
        <v>16837.643390000001</v>
      </c>
      <c r="G197" s="44">
        <v>20437.643390000001</v>
      </c>
    </row>
    <row r="198" spans="1:7" ht="46.5" customHeight="1" x14ac:dyDescent="0.25">
      <c r="A198" s="57" t="s">
        <v>458</v>
      </c>
      <c r="B198" s="53" t="s">
        <v>381</v>
      </c>
      <c r="C198" s="53" t="s">
        <v>459</v>
      </c>
      <c r="D198" s="53" t="s">
        <v>8</v>
      </c>
      <c r="E198" s="44">
        <v>567</v>
      </c>
      <c r="F198" s="44" t="s">
        <v>8</v>
      </c>
      <c r="G198" s="44" t="s">
        <v>8</v>
      </c>
    </row>
    <row r="199" spans="1:7" ht="75" x14ac:dyDescent="0.25">
      <c r="A199" s="57" t="s">
        <v>460</v>
      </c>
      <c r="B199" s="53" t="s">
        <v>381</v>
      </c>
      <c r="C199" s="53" t="s">
        <v>461</v>
      </c>
      <c r="D199" s="53" t="s">
        <v>8</v>
      </c>
      <c r="E199" s="44">
        <v>67</v>
      </c>
      <c r="F199" s="44" t="s">
        <v>8</v>
      </c>
      <c r="G199" s="44" t="s">
        <v>8</v>
      </c>
    </row>
    <row r="200" spans="1:7" ht="75" x14ac:dyDescent="0.25">
      <c r="A200" s="48" t="s">
        <v>460</v>
      </c>
      <c r="B200" s="56" t="s">
        <v>381</v>
      </c>
      <c r="C200" s="56" t="s">
        <v>462</v>
      </c>
      <c r="D200" s="56" t="s">
        <v>8</v>
      </c>
      <c r="E200" s="58">
        <v>67</v>
      </c>
      <c r="F200" s="58" t="s">
        <v>8</v>
      </c>
      <c r="G200" s="58" t="s">
        <v>8</v>
      </c>
    </row>
    <row r="201" spans="1:7" x14ac:dyDescent="0.25">
      <c r="A201" s="59" t="s">
        <v>317</v>
      </c>
      <c r="B201" s="60" t="s">
        <v>381</v>
      </c>
      <c r="C201" s="60" t="s">
        <v>462</v>
      </c>
      <c r="D201" s="60" t="s">
        <v>318</v>
      </c>
      <c r="E201" s="61">
        <v>67</v>
      </c>
      <c r="F201" s="61" t="s">
        <v>8</v>
      </c>
      <c r="G201" s="61" t="s">
        <v>8</v>
      </c>
    </row>
    <row r="202" spans="1:7" ht="37.5" x14ac:dyDescent="0.25">
      <c r="A202" s="57" t="s">
        <v>463</v>
      </c>
      <c r="B202" s="53" t="s">
        <v>381</v>
      </c>
      <c r="C202" s="53" t="s">
        <v>464</v>
      </c>
      <c r="D202" s="53" t="s">
        <v>8</v>
      </c>
      <c r="E202" s="44">
        <v>500</v>
      </c>
      <c r="F202" s="44" t="s">
        <v>8</v>
      </c>
      <c r="G202" s="44" t="s">
        <v>8</v>
      </c>
    </row>
    <row r="203" spans="1:7" ht="56.25" x14ac:dyDescent="0.25">
      <c r="A203" s="59" t="s">
        <v>366</v>
      </c>
      <c r="B203" s="60" t="s">
        <v>381</v>
      </c>
      <c r="C203" s="60" t="s">
        <v>464</v>
      </c>
      <c r="D203" s="60" t="s">
        <v>367</v>
      </c>
      <c r="E203" s="61">
        <v>500</v>
      </c>
      <c r="F203" s="61" t="s">
        <v>8</v>
      </c>
      <c r="G203" s="61" t="s">
        <v>8</v>
      </c>
    </row>
    <row r="204" spans="1:7" ht="37.5" x14ac:dyDescent="0.25">
      <c r="A204" s="57" t="s">
        <v>465</v>
      </c>
      <c r="B204" s="53" t="s">
        <v>381</v>
      </c>
      <c r="C204" s="53" t="s">
        <v>466</v>
      </c>
      <c r="D204" s="53" t="s">
        <v>8</v>
      </c>
      <c r="E204" s="44">
        <v>100</v>
      </c>
      <c r="F204" s="44" t="s">
        <v>8</v>
      </c>
      <c r="G204" s="44" t="s">
        <v>8</v>
      </c>
    </row>
    <row r="205" spans="1:7" ht="93.75" x14ac:dyDescent="0.25">
      <c r="A205" s="57" t="s">
        <v>467</v>
      </c>
      <c r="B205" s="53" t="s">
        <v>381</v>
      </c>
      <c r="C205" s="53" t="s">
        <v>468</v>
      </c>
      <c r="D205" s="53" t="s">
        <v>8</v>
      </c>
      <c r="E205" s="44">
        <v>100</v>
      </c>
      <c r="F205" s="44" t="s">
        <v>8</v>
      </c>
      <c r="G205" s="44" t="s">
        <v>8</v>
      </c>
    </row>
    <row r="206" spans="1:7" ht="56.25" x14ac:dyDescent="0.25">
      <c r="A206" s="59" t="s">
        <v>366</v>
      </c>
      <c r="B206" s="60" t="s">
        <v>381</v>
      </c>
      <c r="C206" s="60" t="s">
        <v>468</v>
      </c>
      <c r="D206" s="60" t="s">
        <v>367</v>
      </c>
      <c r="E206" s="61">
        <v>100</v>
      </c>
      <c r="F206" s="61" t="s">
        <v>8</v>
      </c>
      <c r="G206" s="61" t="s">
        <v>8</v>
      </c>
    </row>
    <row r="207" spans="1:7" ht="37.5" x14ac:dyDescent="0.25">
      <c r="A207" s="57" t="s">
        <v>469</v>
      </c>
      <c r="B207" s="53" t="s">
        <v>381</v>
      </c>
      <c r="C207" s="53" t="s">
        <v>470</v>
      </c>
      <c r="D207" s="53" t="s">
        <v>8</v>
      </c>
      <c r="E207" s="44">
        <v>400</v>
      </c>
      <c r="F207" s="44" t="s">
        <v>8</v>
      </c>
      <c r="G207" s="44" t="s">
        <v>8</v>
      </c>
    </row>
    <row r="208" spans="1:7" ht="56.25" x14ac:dyDescent="0.25">
      <c r="A208" s="57" t="s">
        <v>471</v>
      </c>
      <c r="B208" s="53" t="s">
        <v>381</v>
      </c>
      <c r="C208" s="53" t="s">
        <v>472</v>
      </c>
      <c r="D208" s="53" t="s">
        <v>8</v>
      </c>
      <c r="E208" s="44">
        <v>400</v>
      </c>
      <c r="F208" s="44" t="s">
        <v>8</v>
      </c>
      <c r="G208" s="44" t="s">
        <v>8</v>
      </c>
    </row>
    <row r="209" spans="1:7" ht="56.25" x14ac:dyDescent="0.25">
      <c r="A209" s="59" t="s">
        <v>366</v>
      </c>
      <c r="B209" s="60" t="s">
        <v>381</v>
      </c>
      <c r="C209" s="60" t="s">
        <v>472</v>
      </c>
      <c r="D209" s="60" t="s">
        <v>367</v>
      </c>
      <c r="E209" s="61">
        <v>400</v>
      </c>
      <c r="F209" s="61" t="s">
        <v>8</v>
      </c>
      <c r="G209" s="61" t="s">
        <v>8</v>
      </c>
    </row>
    <row r="210" spans="1:7" ht="37.5" x14ac:dyDescent="0.25">
      <c r="A210" s="57" t="s">
        <v>473</v>
      </c>
      <c r="B210" s="53" t="s">
        <v>381</v>
      </c>
      <c r="C210" s="53" t="s">
        <v>474</v>
      </c>
      <c r="D210" s="53" t="s">
        <v>8</v>
      </c>
      <c r="E210" s="44">
        <v>32904.958019999998</v>
      </c>
      <c r="F210" s="44">
        <v>16837.643390000001</v>
      </c>
      <c r="G210" s="44">
        <v>20437.643390000001</v>
      </c>
    </row>
    <row r="211" spans="1:7" ht="37.5" x14ac:dyDescent="0.25">
      <c r="A211" s="57" t="s">
        <v>475</v>
      </c>
      <c r="B211" s="53" t="s">
        <v>381</v>
      </c>
      <c r="C211" s="53" t="s">
        <v>476</v>
      </c>
      <c r="D211" s="53" t="s">
        <v>8</v>
      </c>
      <c r="E211" s="44">
        <v>7134.6433900000002</v>
      </c>
      <c r="F211" s="44">
        <v>6837.6433900000002</v>
      </c>
      <c r="G211" s="44">
        <v>5637.6433900000002</v>
      </c>
    </row>
    <row r="212" spans="1:7" ht="56.25" x14ac:dyDescent="0.25">
      <c r="A212" s="59" t="s">
        <v>366</v>
      </c>
      <c r="B212" s="60" t="s">
        <v>381</v>
      </c>
      <c r="C212" s="60" t="s">
        <v>476</v>
      </c>
      <c r="D212" s="60" t="s">
        <v>367</v>
      </c>
      <c r="E212" s="61">
        <v>6730.7039999999997</v>
      </c>
      <c r="F212" s="61">
        <v>6433.7039999999997</v>
      </c>
      <c r="G212" s="61">
        <v>5233.7039999999997</v>
      </c>
    </row>
    <row r="213" spans="1:7" ht="95.25" customHeight="1" x14ac:dyDescent="0.25">
      <c r="A213" s="48" t="s">
        <v>398</v>
      </c>
      <c r="B213" s="56" t="s">
        <v>381</v>
      </c>
      <c r="C213" s="56" t="s">
        <v>477</v>
      </c>
      <c r="D213" s="56" t="s">
        <v>8</v>
      </c>
      <c r="E213" s="58">
        <v>403.93939</v>
      </c>
      <c r="F213" s="58">
        <v>403.93939</v>
      </c>
      <c r="G213" s="58">
        <v>403.93939</v>
      </c>
    </row>
    <row r="214" spans="1:7" ht="56.25" x14ac:dyDescent="0.25">
      <c r="A214" s="59" t="s">
        <v>366</v>
      </c>
      <c r="B214" s="60" t="s">
        <v>381</v>
      </c>
      <c r="C214" s="60" t="s">
        <v>477</v>
      </c>
      <c r="D214" s="60" t="s">
        <v>367</v>
      </c>
      <c r="E214" s="61">
        <v>403.93939</v>
      </c>
      <c r="F214" s="61">
        <v>403.93939</v>
      </c>
      <c r="G214" s="61">
        <v>403.93939</v>
      </c>
    </row>
    <row r="215" spans="1:7" ht="37.5" x14ac:dyDescent="0.25">
      <c r="A215" s="57" t="s">
        <v>478</v>
      </c>
      <c r="B215" s="53" t="s">
        <v>381</v>
      </c>
      <c r="C215" s="53" t="s">
        <v>479</v>
      </c>
      <c r="D215" s="53" t="s">
        <v>8</v>
      </c>
      <c r="E215" s="44">
        <v>17770.314630000001</v>
      </c>
      <c r="F215" s="44">
        <v>10000</v>
      </c>
      <c r="G215" s="44">
        <v>14800</v>
      </c>
    </row>
    <row r="216" spans="1:7" ht="56.25" x14ac:dyDescent="0.25">
      <c r="A216" s="59" t="s">
        <v>366</v>
      </c>
      <c r="B216" s="60" t="s">
        <v>381</v>
      </c>
      <c r="C216" s="60" t="s">
        <v>479</v>
      </c>
      <c r="D216" s="60" t="s">
        <v>367</v>
      </c>
      <c r="E216" s="61">
        <v>17770.314630000001</v>
      </c>
      <c r="F216" s="61">
        <v>10000</v>
      </c>
      <c r="G216" s="61">
        <v>14800</v>
      </c>
    </row>
    <row r="217" spans="1:7" ht="37.5" x14ac:dyDescent="0.25">
      <c r="A217" s="57" t="s">
        <v>480</v>
      </c>
      <c r="B217" s="53" t="s">
        <v>381</v>
      </c>
      <c r="C217" s="53" t="s">
        <v>481</v>
      </c>
      <c r="D217" s="53" t="s">
        <v>8</v>
      </c>
      <c r="E217" s="44">
        <v>8000</v>
      </c>
      <c r="F217" s="44" t="s">
        <v>8</v>
      </c>
      <c r="G217" s="44" t="s">
        <v>8</v>
      </c>
    </row>
    <row r="218" spans="1:7" ht="37.5" x14ac:dyDescent="0.25">
      <c r="A218" s="48" t="s">
        <v>480</v>
      </c>
      <c r="B218" s="56" t="s">
        <v>381</v>
      </c>
      <c r="C218" s="56" t="s">
        <v>482</v>
      </c>
      <c r="D218" s="56" t="s">
        <v>8</v>
      </c>
      <c r="E218" s="58">
        <v>8000</v>
      </c>
      <c r="F218" s="58" t="s">
        <v>8</v>
      </c>
      <c r="G218" s="58" t="s">
        <v>8</v>
      </c>
    </row>
    <row r="219" spans="1:7" x14ac:dyDescent="0.25">
      <c r="A219" s="59" t="s">
        <v>317</v>
      </c>
      <c r="B219" s="60" t="s">
        <v>381</v>
      </c>
      <c r="C219" s="60" t="s">
        <v>482</v>
      </c>
      <c r="D219" s="60" t="s">
        <v>318</v>
      </c>
      <c r="E219" s="61">
        <v>8000</v>
      </c>
      <c r="F219" s="61" t="s">
        <v>8</v>
      </c>
      <c r="G219" s="61" t="s">
        <v>8</v>
      </c>
    </row>
    <row r="220" spans="1:7" ht="75" x14ac:dyDescent="0.25">
      <c r="A220" s="57" t="s">
        <v>319</v>
      </c>
      <c r="B220" s="53" t="s">
        <v>381</v>
      </c>
      <c r="C220" s="53" t="s">
        <v>320</v>
      </c>
      <c r="D220" s="53" t="s">
        <v>8</v>
      </c>
      <c r="E220" s="44">
        <v>1071.0552600000001</v>
      </c>
      <c r="F220" s="44">
        <v>733.11959999999999</v>
      </c>
      <c r="G220" s="44">
        <v>91.5</v>
      </c>
    </row>
    <row r="221" spans="1:7" ht="37.5" x14ac:dyDescent="0.25">
      <c r="A221" s="57" t="s">
        <v>483</v>
      </c>
      <c r="B221" s="53" t="s">
        <v>381</v>
      </c>
      <c r="C221" s="53" t="s">
        <v>484</v>
      </c>
      <c r="D221" s="53" t="s">
        <v>8</v>
      </c>
      <c r="E221" s="44">
        <v>1071.0552600000001</v>
      </c>
      <c r="F221" s="44">
        <v>733.11959999999999</v>
      </c>
      <c r="G221" s="44">
        <v>91.5</v>
      </c>
    </row>
    <row r="222" spans="1:7" ht="56.25" x14ac:dyDescent="0.25">
      <c r="A222" s="57" t="s">
        <v>485</v>
      </c>
      <c r="B222" s="53" t="s">
        <v>381</v>
      </c>
      <c r="C222" s="53" t="s">
        <v>486</v>
      </c>
      <c r="D222" s="53" t="s">
        <v>8</v>
      </c>
      <c r="E222" s="44">
        <v>1071.0552600000001</v>
      </c>
      <c r="F222" s="44">
        <v>733.11959999999999</v>
      </c>
      <c r="G222" s="44">
        <v>91.5</v>
      </c>
    </row>
    <row r="223" spans="1:7" ht="56.25" x14ac:dyDescent="0.25">
      <c r="A223" s="59" t="s">
        <v>254</v>
      </c>
      <c r="B223" s="60" t="s">
        <v>381</v>
      </c>
      <c r="C223" s="60" t="s">
        <v>486</v>
      </c>
      <c r="D223" s="60" t="s">
        <v>255</v>
      </c>
      <c r="E223" s="61">
        <v>12</v>
      </c>
      <c r="F223" s="61">
        <v>12</v>
      </c>
      <c r="G223" s="61" t="s">
        <v>8</v>
      </c>
    </row>
    <row r="224" spans="1:7" ht="56.25" x14ac:dyDescent="0.25">
      <c r="A224" s="59" t="s">
        <v>366</v>
      </c>
      <c r="B224" s="60" t="s">
        <v>381</v>
      </c>
      <c r="C224" s="60" t="s">
        <v>486</v>
      </c>
      <c r="D224" s="60" t="s">
        <v>367</v>
      </c>
      <c r="E224" s="61">
        <v>976.29497000000003</v>
      </c>
      <c r="F224" s="61">
        <v>721.11959999999999</v>
      </c>
      <c r="G224" s="61">
        <v>91.5</v>
      </c>
    </row>
    <row r="225" spans="1:7" ht="112.5" x14ac:dyDescent="0.25">
      <c r="A225" s="48" t="s">
        <v>487</v>
      </c>
      <c r="B225" s="56" t="s">
        <v>381</v>
      </c>
      <c r="C225" s="56" t="s">
        <v>488</v>
      </c>
      <c r="D225" s="56" t="s">
        <v>8</v>
      </c>
      <c r="E225" s="58">
        <v>82.760289999999998</v>
      </c>
      <c r="F225" s="58" t="s">
        <v>8</v>
      </c>
      <c r="G225" s="58" t="s">
        <v>8</v>
      </c>
    </row>
    <row r="226" spans="1:7" ht="56.25" x14ac:dyDescent="0.25">
      <c r="A226" s="59" t="s">
        <v>366</v>
      </c>
      <c r="B226" s="60" t="s">
        <v>381</v>
      </c>
      <c r="C226" s="60" t="s">
        <v>488</v>
      </c>
      <c r="D226" s="60" t="s">
        <v>367</v>
      </c>
      <c r="E226" s="61">
        <v>82.760289999999998</v>
      </c>
      <c r="F226" s="61" t="s">
        <v>8</v>
      </c>
      <c r="G226" s="61" t="s">
        <v>8</v>
      </c>
    </row>
    <row r="227" spans="1:7" ht="75" x14ac:dyDescent="0.25">
      <c r="A227" s="55" t="s">
        <v>489</v>
      </c>
      <c r="B227" s="56" t="s">
        <v>490</v>
      </c>
      <c r="C227" s="48" t="s">
        <v>8</v>
      </c>
      <c r="D227" s="48" t="s">
        <v>8</v>
      </c>
      <c r="E227" s="58">
        <v>46039.845600000001</v>
      </c>
      <c r="F227" s="58">
        <v>27099.95924</v>
      </c>
      <c r="G227" s="58">
        <v>26874.95924</v>
      </c>
    </row>
    <row r="228" spans="1:7" ht="56.25" x14ac:dyDescent="0.25">
      <c r="A228" s="57" t="s">
        <v>272</v>
      </c>
      <c r="B228" s="53" t="s">
        <v>490</v>
      </c>
      <c r="C228" s="53" t="s">
        <v>273</v>
      </c>
      <c r="D228" s="53" t="s">
        <v>8</v>
      </c>
      <c r="E228" s="44">
        <v>6012.3042999999998</v>
      </c>
      <c r="F228" s="44">
        <v>5900</v>
      </c>
      <c r="G228" s="44">
        <v>5900</v>
      </c>
    </row>
    <row r="229" spans="1:7" ht="75" x14ac:dyDescent="0.25">
      <c r="A229" s="57" t="s">
        <v>274</v>
      </c>
      <c r="B229" s="53" t="s">
        <v>490</v>
      </c>
      <c r="C229" s="53" t="s">
        <v>275</v>
      </c>
      <c r="D229" s="53" t="s">
        <v>8</v>
      </c>
      <c r="E229" s="44">
        <v>6012.3042999999998</v>
      </c>
      <c r="F229" s="44">
        <v>5900</v>
      </c>
      <c r="G229" s="44">
        <v>5900</v>
      </c>
    </row>
    <row r="230" spans="1:7" ht="37.5" x14ac:dyDescent="0.25">
      <c r="A230" s="57" t="s">
        <v>491</v>
      </c>
      <c r="B230" s="53" t="s">
        <v>490</v>
      </c>
      <c r="C230" s="53" t="s">
        <v>492</v>
      </c>
      <c r="D230" s="53" t="s">
        <v>8</v>
      </c>
      <c r="E230" s="44">
        <v>112.3043</v>
      </c>
      <c r="F230" s="44" t="s">
        <v>8</v>
      </c>
      <c r="G230" s="44" t="s">
        <v>8</v>
      </c>
    </row>
    <row r="231" spans="1:7" ht="75" x14ac:dyDescent="0.25">
      <c r="A231" s="48" t="s">
        <v>493</v>
      </c>
      <c r="B231" s="56" t="s">
        <v>490</v>
      </c>
      <c r="C231" s="56" t="s">
        <v>494</v>
      </c>
      <c r="D231" s="56" t="s">
        <v>8</v>
      </c>
      <c r="E231" s="58">
        <v>112.3043</v>
      </c>
      <c r="F231" s="58" t="s">
        <v>8</v>
      </c>
      <c r="G231" s="58" t="s">
        <v>8</v>
      </c>
    </row>
    <row r="232" spans="1:7" x14ac:dyDescent="0.25">
      <c r="A232" s="59" t="s">
        <v>317</v>
      </c>
      <c r="B232" s="60" t="s">
        <v>490</v>
      </c>
      <c r="C232" s="60" t="s">
        <v>494</v>
      </c>
      <c r="D232" s="60" t="s">
        <v>318</v>
      </c>
      <c r="E232" s="61">
        <v>112.3043</v>
      </c>
      <c r="F232" s="61" t="s">
        <v>8</v>
      </c>
      <c r="G232" s="61" t="s">
        <v>8</v>
      </c>
    </row>
    <row r="233" spans="1:7" ht="37.5" x14ac:dyDescent="0.25">
      <c r="A233" s="57" t="s">
        <v>285</v>
      </c>
      <c r="B233" s="53" t="s">
        <v>490</v>
      </c>
      <c r="C233" s="53" t="s">
        <v>286</v>
      </c>
      <c r="D233" s="53" t="s">
        <v>8</v>
      </c>
      <c r="E233" s="44">
        <v>5900</v>
      </c>
      <c r="F233" s="44">
        <v>5900</v>
      </c>
      <c r="G233" s="44">
        <v>5900</v>
      </c>
    </row>
    <row r="234" spans="1:7" ht="56.25" x14ac:dyDescent="0.25">
      <c r="A234" s="59" t="s">
        <v>254</v>
      </c>
      <c r="B234" s="60" t="s">
        <v>490</v>
      </c>
      <c r="C234" s="60" t="s">
        <v>286</v>
      </c>
      <c r="D234" s="60" t="s">
        <v>255</v>
      </c>
      <c r="E234" s="61">
        <v>5900</v>
      </c>
      <c r="F234" s="61">
        <v>5900</v>
      </c>
      <c r="G234" s="61">
        <v>5900</v>
      </c>
    </row>
    <row r="235" spans="1:7" ht="75" x14ac:dyDescent="0.25">
      <c r="A235" s="57" t="s">
        <v>287</v>
      </c>
      <c r="B235" s="53" t="s">
        <v>490</v>
      </c>
      <c r="C235" s="53" t="s">
        <v>288</v>
      </c>
      <c r="D235" s="53" t="s">
        <v>8</v>
      </c>
      <c r="E235" s="44">
        <v>25271.772270000001</v>
      </c>
      <c r="F235" s="44">
        <v>13635.138999999999</v>
      </c>
      <c r="G235" s="44">
        <v>13485.138999999999</v>
      </c>
    </row>
    <row r="236" spans="1:7" ht="56.25" x14ac:dyDescent="0.25">
      <c r="A236" s="57" t="s">
        <v>289</v>
      </c>
      <c r="B236" s="53" t="s">
        <v>490</v>
      </c>
      <c r="C236" s="53" t="s">
        <v>290</v>
      </c>
      <c r="D236" s="53" t="s">
        <v>8</v>
      </c>
      <c r="E236" s="44">
        <v>12044.41503</v>
      </c>
      <c r="F236" s="44">
        <v>11676.956</v>
      </c>
      <c r="G236" s="44">
        <v>11526.956</v>
      </c>
    </row>
    <row r="237" spans="1:7" ht="150" x14ac:dyDescent="0.25">
      <c r="A237" s="57" t="s">
        <v>495</v>
      </c>
      <c r="B237" s="53" t="s">
        <v>490</v>
      </c>
      <c r="C237" s="53" t="s">
        <v>496</v>
      </c>
      <c r="D237" s="53" t="s">
        <v>8</v>
      </c>
      <c r="E237" s="44">
        <v>461.45902999999998</v>
      </c>
      <c r="F237" s="44">
        <v>100</v>
      </c>
      <c r="G237" s="44" t="s">
        <v>8</v>
      </c>
    </row>
    <row r="238" spans="1:7" ht="56.25" x14ac:dyDescent="0.25">
      <c r="A238" s="59" t="s">
        <v>254</v>
      </c>
      <c r="B238" s="60" t="s">
        <v>490</v>
      </c>
      <c r="C238" s="60" t="s">
        <v>496</v>
      </c>
      <c r="D238" s="60" t="s">
        <v>255</v>
      </c>
      <c r="E238" s="61">
        <v>461.45902999999998</v>
      </c>
      <c r="F238" s="61">
        <v>100</v>
      </c>
      <c r="G238" s="61" t="s">
        <v>8</v>
      </c>
    </row>
    <row r="239" spans="1:7" ht="37.5" x14ac:dyDescent="0.25">
      <c r="A239" s="57" t="s">
        <v>497</v>
      </c>
      <c r="B239" s="53" t="s">
        <v>490</v>
      </c>
      <c r="C239" s="53" t="s">
        <v>498</v>
      </c>
      <c r="D239" s="53" t="s">
        <v>8</v>
      </c>
      <c r="E239" s="44">
        <v>56</v>
      </c>
      <c r="F239" s="44">
        <v>50</v>
      </c>
      <c r="G239" s="44" t="s">
        <v>8</v>
      </c>
    </row>
    <row r="240" spans="1:7" ht="56.25" x14ac:dyDescent="0.25">
      <c r="A240" s="59" t="s">
        <v>254</v>
      </c>
      <c r="B240" s="60" t="s">
        <v>490</v>
      </c>
      <c r="C240" s="60" t="s">
        <v>498</v>
      </c>
      <c r="D240" s="60" t="s">
        <v>255</v>
      </c>
      <c r="E240" s="61">
        <v>56</v>
      </c>
      <c r="F240" s="61">
        <v>50</v>
      </c>
      <c r="G240" s="61" t="s">
        <v>8</v>
      </c>
    </row>
    <row r="241" spans="1:7" ht="131.25" x14ac:dyDescent="0.25">
      <c r="A241" s="57" t="s">
        <v>499</v>
      </c>
      <c r="B241" s="53" t="s">
        <v>490</v>
      </c>
      <c r="C241" s="53" t="s">
        <v>500</v>
      </c>
      <c r="D241" s="53" t="s">
        <v>8</v>
      </c>
      <c r="E241" s="44">
        <v>11526.956</v>
      </c>
      <c r="F241" s="44">
        <v>11526.956</v>
      </c>
      <c r="G241" s="44">
        <v>11526.956</v>
      </c>
    </row>
    <row r="242" spans="1:7" ht="132" customHeight="1" x14ac:dyDescent="0.25">
      <c r="A242" s="48" t="s">
        <v>501</v>
      </c>
      <c r="B242" s="56" t="s">
        <v>490</v>
      </c>
      <c r="C242" s="56" t="s">
        <v>502</v>
      </c>
      <c r="D242" s="56" t="s">
        <v>8</v>
      </c>
      <c r="E242" s="58">
        <v>2942.8130000000001</v>
      </c>
      <c r="F242" s="58">
        <v>2847.8310000000001</v>
      </c>
      <c r="G242" s="58">
        <v>2847.8310000000001</v>
      </c>
    </row>
    <row r="243" spans="1:7" ht="56.25" x14ac:dyDescent="0.25">
      <c r="A243" s="59" t="s">
        <v>503</v>
      </c>
      <c r="B243" s="60" t="s">
        <v>490</v>
      </c>
      <c r="C243" s="60" t="s">
        <v>502</v>
      </c>
      <c r="D243" s="60" t="s">
        <v>504</v>
      </c>
      <c r="E243" s="61">
        <v>2942.8130000000001</v>
      </c>
      <c r="F243" s="61">
        <v>2847.8310000000001</v>
      </c>
      <c r="G243" s="61">
        <v>2847.8310000000001</v>
      </c>
    </row>
    <row r="244" spans="1:7" ht="132.75" customHeight="1" x14ac:dyDescent="0.25">
      <c r="A244" s="48" t="s">
        <v>501</v>
      </c>
      <c r="B244" s="56" t="s">
        <v>490</v>
      </c>
      <c r="C244" s="56" t="s">
        <v>505</v>
      </c>
      <c r="D244" s="56" t="s">
        <v>8</v>
      </c>
      <c r="E244" s="58">
        <v>8584.143</v>
      </c>
      <c r="F244" s="58">
        <v>8679.125</v>
      </c>
      <c r="G244" s="58">
        <v>8679.125</v>
      </c>
    </row>
    <row r="245" spans="1:7" ht="56.25" x14ac:dyDescent="0.25">
      <c r="A245" s="59" t="s">
        <v>503</v>
      </c>
      <c r="B245" s="60" t="s">
        <v>490</v>
      </c>
      <c r="C245" s="60" t="s">
        <v>505</v>
      </c>
      <c r="D245" s="60" t="s">
        <v>504</v>
      </c>
      <c r="E245" s="61">
        <v>8584.143</v>
      </c>
      <c r="F245" s="61">
        <v>8679.125</v>
      </c>
      <c r="G245" s="61">
        <v>8679.125</v>
      </c>
    </row>
    <row r="246" spans="1:7" ht="56.25" x14ac:dyDescent="0.25">
      <c r="A246" s="57" t="s">
        <v>506</v>
      </c>
      <c r="B246" s="53" t="s">
        <v>490</v>
      </c>
      <c r="C246" s="53" t="s">
        <v>507</v>
      </c>
      <c r="D246" s="53" t="s">
        <v>8</v>
      </c>
      <c r="E246" s="44">
        <v>8993.9411899999996</v>
      </c>
      <c r="F246" s="44">
        <v>1269.6959999999999</v>
      </c>
      <c r="G246" s="44">
        <v>1269.6959999999999</v>
      </c>
    </row>
    <row r="247" spans="1:7" ht="37.5" x14ac:dyDescent="0.25">
      <c r="A247" s="57" t="s">
        <v>508</v>
      </c>
      <c r="B247" s="53" t="s">
        <v>490</v>
      </c>
      <c r="C247" s="53" t="s">
        <v>509</v>
      </c>
      <c r="D247" s="53" t="s">
        <v>8</v>
      </c>
      <c r="E247" s="44">
        <v>2350</v>
      </c>
      <c r="F247" s="44" t="s">
        <v>8</v>
      </c>
      <c r="G247" s="44" t="s">
        <v>8</v>
      </c>
    </row>
    <row r="248" spans="1:7" ht="56.25" x14ac:dyDescent="0.25">
      <c r="A248" s="59" t="s">
        <v>254</v>
      </c>
      <c r="B248" s="60" t="s">
        <v>490</v>
      </c>
      <c r="C248" s="60" t="s">
        <v>509</v>
      </c>
      <c r="D248" s="60" t="s">
        <v>255</v>
      </c>
      <c r="E248" s="61">
        <v>1750</v>
      </c>
      <c r="F248" s="61" t="s">
        <v>8</v>
      </c>
      <c r="G248" s="61" t="s">
        <v>8</v>
      </c>
    </row>
    <row r="249" spans="1:7" ht="93.75" x14ac:dyDescent="0.25">
      <c r="A249" s="48" t="s">
        <v>510</v>
      </c>
      <c r="B249" s="56" t="s">
        <v>490</v>
      </c>
      <c r="C249" s="56" t="s">
        <v>511</v>
      </c>
      <c r="D249" s="56" t="s">
        <v>8</v>
      </c>
      <c r="E249" s="58">
        <v>220.58713</v>
      </c>
      <c r="F249" s="58" t="s">
        <v>8</v>
      </c>
      <c r="G249" s="58" t="s">
        <v>8</v>
      </c>
    </row>
    <row r="250" spans="1:7" x14ac:dyDescent="0.25">
      <c r="A250" s="59" t="s">
        <v>317</v>
      </c>
      <c r="B250" s="60" t="s">
        <v>490</v>
      </c>
      <c r="C250" s="60" t="s">
        <v>511</v>
      </c>
      <c r="D250" s="60" t="s">
        <v>318</v>
      </c>
      <c r="E250" s="61">
        <v>220.58713</v>
      </c>
      <c r="F250" s="61" t="s">
        <v>8</v>
      </c>
      <c r="G250" s="61" t="s">
        <v>8</v>
      </c>
    </row>
    <row r="251" spans="1:7" ht="187.5" x14ac:dyDescent="0.25">
      <c r="A251" s="48" t="s">
        <v>512</v>
      </c>
      <c r="B251" s="56" t="s">
        <v>490</v>
      </c>
      <c r="C251" s="56" t="s">
        <v>513</v>
      </c>
      <c r="D251" s="56" t="s">
        <v>8</v>
      </c>
      <c r="E251" s="58">
        <v>379.41287</v>
      </c>
      <c r="F251" s="58" t="s">
        <v>8</v>
      </c>
      <c r="G251" s="58" t="s">
        <v>8</v>
      </c>
    </row>
    <row r="252" spans="1:7" x14ac:dyDescent="0.25">
      <c r="A252" s="59" t="s">
        <v>317</v>
      </c>
      <c r="B252" s="60" t="s">
        <v>490</v>
      </c>
      <c r="C252" s="60" t="s">
        <v>513</v>
      </c>
      <c r="D252" s="60" t="s">
        <v>318</v>
      </c>
      <c r="E252" s="61">
        <v>379.41287</v>
      </c>
      <c r="F252" s="61" t="s">
        <v>8</v>
      </c>
      <c r="G252" s="61" t="s">
        <v>8</v>
      </c>
    </row>
    <row r="253" spans="1:7" ht="37.5" x14ac:dyDescent="0.25">
      <c r="A253" s="57" t="s">
        <v>514</v>
      </c>
      <c r="B253" s="53" t="s">
        <v>490</v>
      </c>
      <c r="C253" s="53" t="s">
        <v>515</v>
      </c>
      <c r="D253" s="53" t="s">
        <v>8</v>
      </c>
      <c r="E253" s="44">
        <v>1193.3579999999999</v>
      </c>
      <c r="F253" s="44">
        <v>999.41300000000001</v>
      </c>
      <c r="G253" s="44">
        <v>999.41300000000001</v>
      </c>
    </row>
    <row r="254" spans="1:7" ht="56.25" x14ac:dyDescent="0.25">
      <c r="A254" s="59" t="s">
        <v>254</v>
      </c>
      <c r="B254" s="60" t="s">
        <v>490</v>
      </c>
      <c r="C254" s="60" t="s">
        <v>515</v>
      </c>
      <c r="D254" s="60" t="s">
        <v>255</v>
      </c>
      <c r="E254" s="61">
        <v>1193.3579999999999</v>
      </c>
      <c r="F254" s="61">
        <v>999.41300000000001</v>
      </c>
      <c r="G254" s="61">
        <v>999.41300000000001</v>
      </c>
    </row>
    <row r="255" spans="1:7" ht="37.5" x14ac:dyDescent="0.25">
      <c r="A255" s="57" t="s">
        <v>516</v>
      </c>
      <c r="B255" s="53" t="s">
        <v>490</v>
      </c>
      <c r="C255" s="53" t="s">
        <v>517</v>
      </c>
      <c r="D255" s="53" t="s">
        <v>8</v>
      </c>
      <c r="E255" s="44">
        <v>1535.9880000000001</v>
      </c>
      <c r="F255" s="44" t="s">
        <v>8</v>
      </c>
      <c r="G255" s="44" t="s">
        <v>8</v>
      </c>
    </row>
    <row r="256" spans="1:7" ht="56.25" x14ac:dyDescent="0.25">
      <c r="A256" s="48" t="s">
        <v>518</v>
      </c>
      <c r="B256" s="56" t="s">
        <v>490</v>
      </c>
      <c r="C256" s="56" t="s">
        <v>519</v>
      </c>
      <c r="D256" s="56" t="s">
        <v>8</v>
      </c>
      <c r="E256" s="58">
        <v>1535.9880000000001</v>
      </c>
      <c r="F256" s="58" t="s">
        <v>8</v>
      </c>
      <c r="G256" s="58" t="s">
        <v>8</v>
      </c>
    </row>
    <row r="257" spans="1:7" x14ac:dyDescent="0.25">
      <c r="A257" s="59" t="s">
        <v>317</v>
      </c>
      <c r="B257" s="60" t="s">
        <v>490</v>
      </c>
      <c r="C257" s="60" t="s">
        <v>519</v>
      </c>
      <c r="D257" s="60" t="s">
        <v>318</v>
      </c>
      <c r="E257" s="61">
        <v>1535.9880000000001</v>
      </c>
      <c r="F257" s="61" t="s">
        <v>8</v>
      </c>
      <c r="G257" s="61" t="s">
        <v>8</v>
      </c>
    </row>
    <row r="258" spans="1:7" ht="37.5" x14ac:dyDescent="0.25">
      <c r="A258" s="57" t="s">
        <v>520</v>
      </c>
      <c r="B258" s="53" t="s">
        <v>490</v>
      </c>
      <c r="C258" s="53" t="s">
        <v>521</v>
      </c>
      <c r="D258" s="53" t="s">
        <v>8</v>
      </c>
      <c r="E258" s="44">
        <v>300</v>
      </c>
      <c r="F258" s="44" t="s">
        <v>8</v>
      </c>
      <c r="G258" s="44" t="s">
        <v>8</v>
      </c>
    </row>
    <row r="259" spans="1:7" ht="56.25" x14ac:dyDescent="0.25">
      <c r="A259" s="59" t="s">
        <v>254</v>
      </c>
      <c r="B259" s="60" t="s">
        <v>490</v>
      </c>
      <c r="C259" s="60" t="s">
        <v>521</v>
      </c>
      <c r="D259" s="60" t="s">
        <v>255</v>
      </c>
      <c r="E259" s="61">
        <v>300</v>
      </c>
      <c r="F259" s="61" t="s">
        <v>8</v>
      </c>
      <c r="G259" s="61" t="s">
        <v>8</v>
      </c>
    </row>
    <row r="260" spans="1:7" ht="37.5" x14ac:dyDescent="0.25">
      <c r="A260" s="57" t="s">
        <v>522</v>
      </c>
      <c r="B260" s="53" t="s">
        <v>490</v>
      </c>
      <c r="C260" s="53" t="s">
        <v>523</v>
      </c>
      <c r="D260" s="53" t="s">
        <v>8</v>
      </c>
      <c r="E260" s="44">
        <v>3111.7421899999999</v>
      </c>
      <c r="F260" s="44">
        <v>270.28300000000002</v>
      </c>
      <c r="G260" s="44">
        <v>270.28300000000002</v>
      </c>
    </row>
    <row r="261" spans="1:7" ht="56.25" x14ac:dyDescent="0.25">
      <c r="A261" s="59" t="s">
        <v>254</v>
      </c>
      <c r="B261" s="60" t="s">
        <v>490</v>
      </c>
      <c r="C261" s="60" t="s">
        <v>523</v>
      </c>
      <c r="D261" s="60" t="s">
        <v>255</v>
      </c>
      <c r="E261" s="61">
        <v>1934.7144900000001</v>
      </c>
      <c r="F261" s="61">
        <v>270.28300000000002</v>
      </c>
      <c r="G261" s="61">
        <v>270.28300000000002</v>
      </c>
    </row>
    <row r="262" spans="1:7" ht="39" customHeight="1" x14ac:dyDescent="0.25">
      <c r="A262" s="59" t="s">
        <v>270</v>
      </c>
      <c r="B262" s="60" t="s">
        <v>490</v>
      </c>
      <c r="C262" s="60" t="s">
        <v>523</v>
      </c>
      <c r="D262" s="60" t="s">
        <v>271</v>
      </c>
      <c r="E262" s="61">
        <v>32.027700000000003</v>
      </c>
      <c r="F262" s="61" t="s">
        <v>8</v>
      </c>
      <c r="G262" s="61" t="s">
        <v>8</v>
      </c>
    </row>
    <row r="263" spans="1:7" ht="56.25" x14ac:dyDescent="0.25">
      <c r="A263" s="48" t="s">
        <v>524</v>
      </c>
      <c r="B263" s="56" t="s">
        <v>490</v>
      </c>
      <c r="C263" s="56" t="s">
        <v>525</v>
      </c>
      <c r="D263" s="56" t="s">
        <v>8</v>
      </c>
      <c r="E263" s="58">
        <v>1049</v>
      </c>
      <c r="F263" s="58" t="s">
        <v>8</v>
      </c>
      <c r="G263" s="58" t="s">
        <v>8</v>
      </c>
    </row>
    <row r="264" spans="1:7" x14ac:dyDescent="0.25">
      <c r="A264" s="59" t="s">
        <v>317</v>
      </c>
      <c r="B264" s="60" t="s">
        <v>490</v>
      </c>
      <c r="C264" s="60" t="s">
        <v>525</v>
      </c>
      <c r="D264" s="60" t="s">
        <v>318</v>
      </c>
      <c r="E264" s="61">
        <v>1049</v>
      </c>
      <c r="F264" s="61" t="s">
        <v>8</v>
      </c>
      <c r="G264" s="61" t="s">
        <v>8</v>
      </c>
    </row>
    <row r="265" spans="1:7" ht="131.25" x14ac:dyDescent="0.25">
      <c r="A265" s="48" t="s">
        <v>526</v>
      </c>
      <c r="B265" s="56" t="s">
        <v>490</v>
      </c>
      <c r="C265" s="56" t="s">
        <v>527</v>
      </c>
      <c r="D265" s="56" t="s">
        <v>8</v>
      </c>
      <c r="E265" s="58">
        <v>96</v>
      </c>
      <c r="F265" s="58" t="s">
        <v>8</v>
      </c>
      <c r="G265" s="58" t="s">
        <v>8</v>
      </c>
    </row>
    <row r="266" spans="1:7" x14ac:dyDescent="0.25">
      <c r="A266" s="59" t="s">
        <v>317</v>
      </c>
      <c r="B266" s="60" t="s">
        <v>490</v>
      </c>
      <c r="C266" s="60" t="s">
        <v>527</v>
      </c>
      <c r="D266" s="60" t="s">
        <v>318</v>
      </c>
      <c r="E266" s="61">
        <v>96</v>
      </c>
      <c r="F266" s="61" t="s">
        <v>8</v>
      </c>
      <c r="G266" s="61" t="s">
        <v>8</v>
      </c>
    </row>
    <row r="267" spans="1:7" ht="56.25" x14ac:dyDescent="0.25">
      <c r="A267" s="57" t="s">
        <v>528</v>
      </c>
      <c r="B267" s="53" t="s">
        <v>490</v>
      </c>
      <c r="C267" s="53" t="s">
        <v>529</v>
      </c>
      <c r="D267" s="53" t="s">
        <v>8</v>
      </c>
      <c r="E267" s="44">
        <v>70</v>
      </c>
      <c r="F267" s="44" t="s">
        <v>8</v>
      </c>
      <c r="G267" s="44" t="s">
        <v>8</v>
      </c>
    </row>
    <row r="268" spans="1:7" ht="56.25" x14ac:dyDescent="0.25">
      <c r="A268" s="59" t="s">
        <v>254</v>
      </c>
      <c r="B268" s="60" t="s">
        <v>490</v>
      </c>
      <c r="C268" s="60" t="s">
        <v>529</v>
      </c>
      <c r="D268" s="60" t="s">
        <v>255</v>
      </c>
      <c r="E268" s="61">
        <v>70</v>
      </c>
      <c r="F268" s="61" t="s">
        <v>8</v>
      </c>
      <c r="G268" s="61" t="s">
        <v>8</v>
      </c>
    </row>
    <row r="269" spans="1:7" ht="56.25" x14ac:dyDescent="0.25">
      <c r="A269" s="57" t="s">
        <v>530</v>
      </c>
      <c r="B269" s="53" t="s">
        <v>490</v>
      </c>
      <c r="C269" s="53" t="s">
        <v>531</v>
      </c>
      <c r="D269" s="53" t="s">
        <v>8</v>
      </c>
      <c r="E269" s="44">
        <v>99.518000000000001</v>
      </c>
      <c r="F269" s="44" t="s">
        <v>8</v>
      </c>
      <c r="G269" s="44" t="s">
        <v>8</v>
      </c>
    </row>
    <row r="270" spans="1:7" ht="56.25" x14ac:dyDescent="0.25">
      <c r="A270" s="48" t="s">
        <v>530</v>
      </c>
      <c r="B270" s="56" t="s">
        <v>490</v>
      </c>
      <c r="C270" s="56" t="s">
        <v>532</v>
      </c>
      <c r="D270" s="56" t="s">
        <v>8</v>
      </c>
      <c r="E270" s="58">
        <v>99.518000000000001</v>
      </c>
      <c r="F270" s="58" t="s">
        <v>8</v>
      </c>
      <c r="G270" s="58" t="s">
        <v>8</v>
      </c>
    </row>
    <row r="271" spans="1:7" x14ac:dyDescent="0.25">
      <c r="A271" s="59" t="s">
        <v>317</v>
      </c>
      <c r="B271" s="60" t="s">
        <v>490</v>
      </c>
      <c r="C271" s="60" t="s">
        <v>532</v>
      </c>
      <c r="D271" s="60" t="s">
        <v>318</v>
      </c>
      <c r="E271" s="61">
        <v>99.518000000000001</v>
      </c>
      <c r="F271" s="61" t="s">
        <v>8</v>
      </c>
      <c r="G271" s="61" t="s">
        <v>8</v>
      </c>
    </row>
    <row r="272" spans="1:7" ht="75" x14ac:dyDescent="0.25">
      <c r="A272" s="57" t="s">
        <v>533</v>
      </c>
      <c r="B272" s="53" t="s">
        <v>490</v>
      </c>
      <c r="C272" s="53" t="s">
        <v>534</v>
      </c>
      <c r="D272" s="53" t="s">
        <v>8</v>
      </c>
      <c r="E272" s="44">
        <v>333.33499999999998</v>
      </c>
      <c r="F272" s="44" t="s">
        <v>8</v>
      </c>
      <c r="G272" s="44" t="s">
        <v>8</v>
      </c>
    </row>
    <row r="273" spans="1:7" ht="75" x14ac:dyDescent="0.25">
      <c r="A273" s="48" t="s">
        <v>533</v>
      </c>
      <c r="B273" s="56" t="s">
        <v>490</v>
      </c>
      <c r="C273" s="56" t="s">
        <v>535</v>
      </c>
      <c r="D273" s="56" t="s">
        <v>8</v>
      </c>
      <c r="E273" s="58">
        <v>333.33499999999998</v>
      </c>
      <c r="F273" s="58" t="s">
        <v>8</v>
      </c>
      <c r="G273" s="58" t="s">
        <v>8</v>
      </c>
    </row>
    <row r="274" spans="1:7" x14ac:dyDescent="0.25">
      <c r="A274" s="59" t="s">
        <v>317</v>
      </c>
      <c r="B274" s="60" t="s">
        <v>490</v>
      </c>
      <c r="C274" s="60" t="s">
        <v>535</v>
      </c>
      <c r="D274" s="60" t="s">
        <v>318</v>
      </c>
      <c r="E274" s="61">
        <v>333.33499999999998</v>
      </c>
      <c r="F274" s="61" t="s">
        <v>8</v>
      </c>
      <c r="G274" s="61" t="s">
        <v>8</v>
      </c>
    </row>
    <row r="275" spans="1:7" ht="37.5" x14ac:dyDescent="0.25">
      <c r="A275" s="57" t="s">
        <v>536</v>
      </c>
      <c r="B275" s="53" t="s">
        <v>490</v>
      </c>
      <c r="C275" s="53" t="s">
        <v>537</v>
      </c>
      <c r="D275" s="53" t="s">
        <v>8</v>
      </c>
      <c r="E275" s="44">
        <v>2822.70505</v>
      </c>
      <c r="F275" s="44" t="s">
        <v>8</v>
      </c>
      <c r="G275" s="44" t="s">
        <v>8</v>
      </c>
    </row>
    <row r="276" spans="1:7" ht="37.5" x14ac:dyDescent="0.25">
      <c r="A276" s="57" t="s">
        <v>538</v>
      </c>
      <c r="B276" s="53" t="s">
        <v>490</v>
      </c>
      <c r="C276" s="53" t="s">
        <v>539</v>
      </c>
      <c r="D276" s="53" t="s">
        <v>8</v>
      </c>
      <c r="E276" s="44">
        <v>2822.70505</v>
      </c>
      <c r="F276" s="44" t="s">
        <v>8</v>
      </c>
      <c r="G276" s="44" t="s">
        <v>8</v>
      </c>
    </row>
    <row r="277" spans="1:7" ht="56.25" x14ac:dyDescent="0.25">
      <c r="A277" s="59" t="s">
        <v>254</v>
      </c>
      <c r="B277" s="60" t="s">
        <v>490</v>
      </c>
      <c r="C277" s="60" t="s">
        <v>539</v>
      </c>
      <c r="D277" s="60" t="s">
        <v>255</v>
      </c>
      <c r="E277" s="61">
        <v>1182.9050500000001</v>
      </c>
      <c r="F277" s="61" t="s">
        <v>8</v>
      </c>
      <c r="G277" s="61" t="s">
        <v>8</v>
      </c>
    </row>
    <row r="278" spans="1:7" ht="37.5" x14ac:dyDescent="0.25">
      <c r="A278" s="48" t="s">
        <v>538</v>
      </c>
      <c r="B278" s="56" t="s">
        <v>490</v>
      </c>
      <c r="C278" s="56" t="s">
        <v>540</v>
      </c>
      <c r="D278" s="56" t="s">
        <v>8</v>
      </c>
      <c r="E278" s="58">
        <v>1639.8</v>
      </c>
      <c r="F278" s="58" t="s">
        <v>8</v>
      </c>
      <c r="G278" s="58" t="s">
        <v>8</v>
      </c>
    </row>
    <row r="279" spans="1:7" ht="56.25" x14ac:dyDescent="0.25">
      <c r="A279" s="59" t="s">
        <v>254</v>
      </c>
      <c r="B279" s="60" t="s">
        <v>490</v>
      </c>
      <c r="C279" s="60" t="s">
        <v>540</v>
      </c>
      <c r="D279" s="60" t="s">
        <v>255</v>
      </c>
      <c r="E279" s="61">
        <v>715.8</v>
      </c>
      <c r="F279" s="61" t="s">
        <v>8</v>
      </c>
      <c r="G279" s="61" t="s">
        <v>8</v>
      </c>
    </row>
    <row r="280" spans="1:7" x14ac:dyDescent="0.25">
      <c r="A280" s="59" t="s">
        <v>317</v>
      </c>
      <c r="B280" s="60" t="s">
        <v>490</v>
      </c>
      <c r="C280" s="60" t="s">
        <v>540</v>
      </c>
      <c r="D280" s="60" t="s">
        <v>318</v>
      </c>
      <c r="E280" s="61">
        <v>924</v>
      </c>
      <c r="F280" s="61" t="s">
        <v>8</v>
      </c>
      <c r="G280" s="61" t="s">
        <v>8</v>
      </c>
    </row>
    <row r="281" spans="1:7" ht="37.5" x14ac:dyDescent="0.25">
      <c r="A281" s="57" t="s">
        <v>382</v>
      </c>
      <c r="B281" s="53" t="s">
        <v>490</v>
      </c>
      <c r="C281" s="53" t="s">
        <v>383</v>
      </c>
      <c r="D281" s="53" t="s">
        <v>8</v>
      </c>
      <c r="E281" s="44">
        <v>722.22400000000005</v>
      </c>
      <c r="F281" s="44" t="s">
        <v>8</v>
      </c>
      <c r="G281" s="44" t="s">
        <v>8</v>
      </c>
    </row>
    <row r="282" spans="1:7" ht="37.5" x14ac:dyDescent="0.25">
      <c r="A282" s="57" t="s">
        <v>541</v>
      </c>
      <c r="B282" s="53" t="s">
        <v>490</v>
      </c>
      <c r="C282" s="53" t="s">
        <v>542</v>
      </c>
      <c r="D282" s="53" t="s">
        <v>8</v>
      </c>
      <c r="E282" s="44">
        <v>722.22400000000005</v>
      </c>
      <c r="F282" s="44" t="s">
        <v>8</v>
      </c>
      <c r="G282" s="44" t="s">
        <v>8</v>
      </c>
    </row>
    <row r="283" spans="1:7" ht="56.25" x14ac:dyDescent="0.25">
      <c r="A283" s="59" t="s">
        <v>254</v>
      </c>
      <c r="B283" s="60" t="s">
        <v>490</v>
      </c>
      <c r="C283" s="60" t="s">
        <v>542</v>
      </c>
      <c r="D283" s="60" t="s">
        <v>255</v>
      </c>
      <c r="E283" s="61">
        <v>500</v>
      </c>
      <c r="F283" s="61" t="s">
        <v>8</v>
      </c>
      <c r="G283" s="61" t="s">
        <v>8</v>
      </c>
    </row>
    <row r="284" spans="1:7" ht="56.25" x14ac:dyDescent="0.25">
      <c r="A284" s="48" t="s">
        <v>518</v>
      </c>
      <c r="B284" s="56" t="s">
        <v>490</v>
      </c>
      <c r="C284" s="56" t="s">
        <v>543</v>
      </c>
      <c r="D284" s="56" t="s">
        <v>8</v>
      </c>
      <c r="E284" s="58">
        <v>222.22399999999999</v>
      </c>
      <c r="F284" s="58" t="s">
        <v>8</v>
      </c>
      <c r="G284" s="58" t="s">
        <v>8</v>
      </c>
    </row>
    <row r="285" spans="1:7" x14ac:dyDescent="0.25">
      <c r="A285" s="59" t="s">
        <v>317</v>
      </c>
      <c r="B285" s="60" t="s">
        <v>490</v>
      </c>
      <c r="C285" s="60" t="s">
        <v>543</v>
      </c>
      <c r="D285" s="60" t="s">
        <v>318</v>
      </c>
      <c r="E285" s="61">
        <v>222.22399999999999</v>
      </c>
      <c r="F285" s="61" t="s">
        <v>8</v>
      </c>
      <c r="G285" s="61" t="s">
        <v>8</v>
      </c>
    </row>
    <row r="286" spans="1:7" ht="37.5" x14ac:dyDescent="0.25">
      <c r="A286" s="57" t="s">
        <v>544</v>
      </c>
      <c r="B286" s="53" t="s">
        <v>490</v>
      </c>
      <c r="C286" s="53" t="s">
        <v>545</v>
      </c>
      <c r="D286" s="53" t="s">
        <v>8</v>
      </c>
      <c r="E286" s="44">
        <v>688.48699999999997</v>
      </c>
      <c r="F286" s="44">
        <v>688.48699999999997</v>
      </c>
      <c r="G286" s="44">
        <v>688.48699999999997</v>
      </c>
    </row>
    <row r="287" spans="1:7" ht="93.75" x14ac:dyDescent="0.25">
      <c r="A287" s="57" t="s">
        <v>546</v>
      </c>
      <c r="B287" s="53" t="s">
        <v>490</v>
      </c>
      <c r="C287" s="53" t="s">
        <v>547</v>
      </c>
      <c r="D287" s="53" t="s">
        <v>8</v>
      </c>
      <c r="E287" s="44">
        <v>688.48699999999997</v>
      </c>
      <c r="F287" s="44">
        <v>688.48699999999997</v>
      </c>
      <c r="G287" s="44">
        <v>688.48699999999997</v>
      </c>
    </row>
    <row r="288" spans="1:7" ht="131.25" x14ac:dyDescent="0.25">
      <c r="A288" s="48" t="s">
        <v>548</v>
      </c>
      <c r="B288" s="56" t="s">
        <v>490</v>
      </c>
      <c r="C288" s="56" t="s">
        <v>549</v>
      </c>
      <c r="D288" s="56" t="s">
        <v>8</v>
      </c>
      <c r="E288" s="58">
        <v>688.48699999999997</v>
      </c>
      <c r="F288" s="58">
        <v>688.48699999999997</v>
      </c>
      <c r="G288" s="58">
        <v>688.48699999999997</v>
      </c>
    </row>
    <row r="289" spans="1:7" ht="56.25" x14ac:dyDescent="0.25">
      <c r="A289" s="59" t="s">
        <v>254</v>
      </c>
      <c r="B289" s="60" t="s">
        <v>490</v>
      </c>
      <c r="C289" s="60" t="s">
        <v>549</v>
      </c>
      <c r="D289" s="60" t="s">
        <v>255</v>
      </c>
      <c r="E289" s="61">
        <v>688.48699999999997</v>
      </c>
      <c r="F289" s="61">
        <v>688.48699999999997</v>
      </c>
      <c r="G289" s="61">
        <v>688.48699999999997</v>
      </c>
    </row>
    <row r="290" spans="1:7" ht="37.5" x14ac:dyDescent="0.25">
      <c r="A290" s="57" t="s">
        <v>306</v>
      </c>
      <c r="B290" s="53" t="s">
        <v>490</v>
      </c>
      <c r="C290" s="53" t="s">
        <v>307</v>
      </c>
      <c r="D290" s="53" t="s">
        <v>8</v>
      </c>
      <c r="E290" s="44">
        <v>14400.21103</v>
      </c>
      <c r="F290" s="44">
        <v>7564.82024</v>
      </c>
      <c r="G290" s="44">
        <v>7489.82024</v>
      </c>
    </row>
    <row r="291" spans="1:7" ht="37.5" x14ac:dyDescent="0.25">
      <c r="A291" s="57" t="s">
        <v>550</v>
      </c>
      <c r="B291" s="53" t="s">
        <v>490</v>
      </c>
      <c r="C291" s="53" t="s">
        <v>551</v>
      </c>
      <c r="D291" s="53" t="s">
        <v>8</v>
      </c>
      <c r="E291" s="44">
        <v>14400.21103</v>
      </c>
      <c r="F291" s="44">
        <v>7564.82024</v>
      </c>
      <c r="G291" s="44">
        <v>7489.82024</v>
      </c>
    </row>
    <row r="292" spans="1:7" ht="37.5" x14ac:dyDescent="0.25">
      <c r="A292" s="57" t="s">
        <v>552</v>
      </c>
      <c r="B292" s="53" t="s">
        <v>490</v>
      </c>
      <c r="C292" s="53" t="s">
        <v>553</v>
      </c>
      <c r="D292" s="53" t="s">
        <v>8</v>
      </c>
      <c r="E292" s="44">
        <v>14216.86879</v>
      </c>
      <c r="F292" s="44">
        <v>7381.4780000000001</v>
      </c>
      <c r="G292" s="44">
        <v>7306.4780000000001</v>
      </c>
    </row>
    <row r="293" spans="1:7" ht="112.5" x14ac:dyDescent="0.25">
      <c r="A293" s="59" t="s">
        <v>250</v>
      </c>
      <c r="B293" s="60" t="s">
        <v>490</v>
      </c>
      <c r="C293" s="60" t="s">
        <v>553</v>
      </c>
      <c r="D293" s="60" t="s">
        <v>251</v>
      </c>
      <c r="E293" s="61">
        <v>13713.62679</v>
      </c>
      <c r="F293" s="61">
        <v>7157.2780000000002</v>
      </c>
      <c r="G293" s="61">
        <v>7157.2780000000002</v>
      </c>
    </row>
    <row r="294" spans="1:7" ht="56.25" x14ac:dyDescent="0.25">
      <c r="A294" s="59" t="s">
        <v>254</v>
      </c>
      <c r="B294" s="60" t="s">
        <v>490</v>
      </c>
      <c r="C294" s="60" t="s">
        <v>553</v>
      </c>
      <c r="D294" s="60" t="s">
        <v>255</v>
      </c>
      <c r="E294" s="61">
        <v>353.24200000000002</v>
      </c>
      <c r="F294" s="61">
        <v>174.2</v>
      </c>
      <c r="G294" s="61">
        <v>149.19999999999999</v>
      </c>
    </row>
    <row r="295" spans="1:7" ht="120" customHeight="1" x14ac:dyDescent="0.25">
      <c r="A295" s="59" t="s">
        <v>270</v>
      </c>
      <c r="B295" s="60" t="s">
        <v>490</v>
      </c>
      <c r="C295" s="60" t="s">
        <v>553</v>
      </c>
      <c r="D295" s="60" t="s">
        <v>271</v>
      </c>
      <c r="E295" s="61">
        <v>150</v>
      </c>
      <c r="F295" s="61">
        <v>50</v>
      </c>
      <c r="G295" s="61" t="s">
        <v>8</v>
      </c>
    </row>
    <row r="296" spans="1:7" ht="131.25" x14ac:dyDescent="0.25">
      <c r="A296" s="57" t="s">
        <v>554</v>
      </c>
      <c r="B296" s="53" t="s">
        <v>490</v>
      </c>
      <c r="C296" s="53" t="s">
        <v>555</v>
      </c>
      <c r="D296" s="53" t="s">
        <v>8</v>
      </c>
      <c r="E296" s="44">
        <v>183.34224</v>
      </c>
      <c r="F296" s="44">
        <v>183.34224</v>
      </c>
      <c r="G296" s="44">
        <v>183.34224</v>
      </c>
    </row>
    <row r="297" spans="1:7" ht="131.25" x14ac:dyDescent="0.25">
      <c r="A297" s="48" t="s">
        <v>556</v>
      </c>
      <c r="B297" s="56" t="s">
        <v>490</v>
      </c>
      <c r="C297" s="56" t="s">
        <v>557</v>
      </c>
      <c r="D297" s="56" t="s">
        <v>8</v>
      </c>
      <c r="E297" s="58">
        <v>183.34224</v>
      </c>
      <c r="F297" s="58">
        <v>183.34224</v>
      </c>
      <c r="G297" s="58">
        <v>183.34224</v>
      </c>
    </row>
    <row r="298" spans="1:7" ht="56.25" x14ac:dyDescent="0.25">
      <c r="A298" s="59" t="s">
        <v>254</v>
      </c>
      <c r="B298" s="60" t="s">
        <v>490</v>
      </c>
      <c r="C298" s="60" t="s">
        <v>557</v>
      </c>
      <c r="D298" s="60" t="s">
        <v>255</v>
      </c>
      <c r="E298" s="61">
        <v>183.34224</v>
      </c>
      <c r="F298" s="61">
        <v>183.34224</v>
      </c>
      <c r="G298" s="61">
        <v>183.34224</v>
      </c>
    </row>
    <row r="299" spans="1:7" ht="37.5" x14ac:dyDescent="0.25">
      <c r="A299" s="57" t="s">
        <v>356</v>
      </c>
      <c r="B299" s="53" t="s">
        <v>490</v>
      </c>
      <c r="C299" s="53" t="s">
        <v>357</v>
      </c>
      <c r="D299" s="53" t="s">
        <v>8</v>
      </c>
      <c r="E299" s="44">
        <v>355.55799999999999</v>
      </c>
      <c r="F299" s="44" t="s">
        <v>8</v>
      </c>
      <c r="G299" s="44" t="s">
        <v>8</v>
      </c>
    </row>
    <row r="300" spans="1:7" ht="37.5" x14ac:dyDescent="0.25">
      <c r="A300" s="57" t="s">
        <v>558</v>
      </c>
      <c r="B300" s="53" t="s">
        <v>490</v>
      </c>
      <c r="C300" s="53" t="s">
        <v>559</v>
      </c>
      <c r="D300" s="53" t="s">
        <v>8</v>
      </c>
      <c r="E300" s="44">
        <v>355.55799999999999</v>
      </c>
      <c r="F300" s="44" t="s">
        <v>8</v>
      </c>
      <c r="G300" s="44" t="s">
        <v>8</v>
      </c>
    </row>
    <row r="301" spans="1:7" x14ac:dyDescent="0.25">
      <c r="A301" s="57" t="s">
        <v>560</v>
      </c>
      <c r="B301" s="53" t="s">
        <v>490</v>
      </c>
      <c r="C301" s="53" t="s">
        <v>561</v>
      </c>
      <c r="D301" s="53" t="s">
        <v>8</v>
      </c>
      <c r="E301" s="44">
        <v>355.55799999999999</v>
      </c>
      <c r="F301" s="44" t="s">
        <v>8</v>
      </c>
      <c r="G301" s="44" t="s">
        <v>8</v>
      </c>
    </row>
    <row r="302" spans="1:7" ht="75" x14ac:dyDescent="0.25">
      <c r="A302" s="48" t="s">
        <v>562</v>
      </c>
      <c r="B302" s="56" t="s">
        <v>490</v>
      </c>
      <c r="C302" s="56" t="s">
        <v>563</v>
      </c>
      <c r="D302" s="56" t="s">
        <v>8</v>
      </c>
      <c r="E302" s="58">
        <v>355.55799999999999</v>
      </c>
      <c r="F302" s="58" t="s">
        <v>8</v>
      </c>
      <c r="G302" s="58" t="s">
        <v>8</v>
      </c>
    </row>
    <row r="303" spans="1:7" x14ac:dyDescent="0.25">
      <c r="A303" s="59" t="s">
        <v>317</v>
      </c>
      <c r="B303" s="60" t="s">
        <v>490</v>
      </c>
      <c r="C303" s="60" t="s">
        <v>563</v>
      </c>
      <c r="D303" s="60" t="s">
        <v>318</v>
      </c>
      <c r="E303" s="61">
        <v>355.55799999999999</v>
      </c>
      <c r="F303" s="61" t="s">
        <v>8</v>
      </c>
      <c r="G303" s="61" t="s">
        <v>8</v>
      </c>
    </row>
    <row r="304" spans="1:7" ht="75" x14ac:dyDescent="0.25">
      <c r="A304" s="55" t="s">
        <v>564</v>
      </c>
      <c r="B304" s="56" t="s">
        <v>565</v>
      </c>
      <c r="C304" s="48" t="s">
        <v>8</v>
      </c>
      <c r="D304" s="48" t="s">
        <v>8</v>
      </c>
      <c r="E304" s="58">
        <v>440033.52344999998</v>
      </c>
      <c r="F304" s="58">
        <v>367864.09875</v>
      </c>
      <c r="G304" s="58">
        <v>364526.33593</v>
      </c>
    </row>
    <row r="305" spans="1:7" ht="75" x14ac:dyDescent="0.25">
      <c r="A305" s="57" t="s">
        <v>287</v>
      </c>
      <c r="B305" s="53" t="s">
        <v>565</v>
      </c>
      <c r="C305" s="53" t="s">
        <v>288</v>
      </c>
      <c r="D305" s="53" t="s">
        <v>8</v>
      </c>
      <c r="E305" s="44">
        <v>998.43151999999998</v>
      </c>
      <c r="F305" s="44">
        <v>1120.0640000000001</v>
      </c>
      <c r="G305" s="44">
        <v>1120.0640000000001</v>
      </c>
    </row>
    <row r="306" spans="1:7" ht="37.5" x14ac:dyDescent="0.25">
      <c r="A306" s="57" t="s">
        <v>382</v>
      </c>
      <c r="B306" s="53" t="s">
        <v>565</v>
      </c>
      <c r="C306" s="53" t="s">
        <v>383</v>
      </c>
      <c r="D306" s="53" t="s">
        <v>8</v>
      </c>
      <c r="E306" s="44">
        <v>998.43151999999998</v>
      </c>
      <c r="F306" s="44">
        <v>1120.0640000000001</v>
      </c>
      <c r="G306" s="44">
        <v>1120.0640000000001</v>
      </c>
    </row>
    <row r="307" spans="1:7" ht="75" x14ac:dyDescent="0.25">
      <c r="A307" s="57" t="s">
        <v>384</v>
      </c>
      <c r="B307" s="53" t="s">
        <v>565</v>
      </c>
      <c r="C307" s="53" t="s">
        <v>385</v>
      </c>
      <c r="D307" s="53" t="s">
        <v>8</v>
      </c>
      <c r="E307" s="44">
        <v>998.43151999999998</v>
      </c>
      <c r="F307" s="44">
        <v>1120.0640000000001</v>
      </c>
      <c r="G307" s="44">
        <v>1120.0640000000001</v>
      </c>
    </row>
    <row r="308" spans="1:7" ht="56.25" x14ac:dyDescent="0.25">
      <c r="A308" s="48" t="s">
        <v>386</v>
      </c>
      <c r="B308" s="56" t="s">
        <v>565</v>
      </c>
      <c r="C308" s="56" t="s">
        <v>387</v>
      </c>
      <c r="D308" s="56" t="s">
        <v>8</v>
      </c>
      <c r="E308" s="58">
        <v>998.43151999999998</v>
      </c>
      <c r="F308" s="58">
        <v>1120.0640000000001</v>
      </c>
      <c r="G308" s="58">
        <v>1120.0640000000001</v>
      </c>
    </row>
    <row r="309" spans="1:7" ht="56.25" x14ac:dyDescent="0.25">
      <c r="A309" s="59" t="s">
        <v>366</v>
      </c>
      <c r="B309" s="60" t="s">
        <v>565</v>
      </c>
      <c r="C309" s="60" t="s">
        <v>387</v>
      </c>
      <c r="D309" s="60" t="s">
        <v>367</v>
      </c>
      <c r="E309" s="61">
        <v>998.43151999999998</v>
      </c>
      <c r="F309" s="61">
        <v>1120.0640000000001</v>
      </c>
      <c r="G309" s="61">
        <v>1120.0640000000001</v>
      </c>
    </row>
    <row r="310" spans="1:7" ht="37.5" x14ac:dyDescent="0.25">
      <c r="A310" s="57" t="s">
        <v>566</v>
      </c>
      <c r="B310" s="53" t="s">
        <v>565</v>
      </c>
      <c r="C310" s="53" t="s">
        <v>567</v>
      </c>
      <c r="D310" s="53" t="s">
        <v>8</v>
      </c>
      <c r="E310" s="44">
        <v>424070.56041999999</v>
      </c>
      <c r="F310" s="44">
        <v>356914.31251999998</v>
      </c>
      <c r="G310" s="44">
        <v>355420.34970000002</v>
      </c>
    </row>
    <row r="311" spans="1:7" ht="66" customHeight="1" x14ac:dyDescent="0.25">
      <c r="A311" s="57" t="s">
        <v>568</v>
      </c>
      <c r="B311" s="53" t="s">
        <v>565</v>
      </c>
      <c r="C311" s="53" t="s">
        <v>569</v>
      </c>
      <c r="D311" s="53" t="s">
        <v>8</v>
      </c>
      <c r="E311" s="44">
        <v>143715.26308</v>
      </c>
      <c r="F311" s="44">
        <v>117094.04</v>
      </c>
      <c r="G311" s="44">
        <v>117104.47500000001</v>
      </c>
    </row>
    <row r="312" spans="1:7" ht="75" x14ac:dyDescent="0.25">
      <c r="A312" s="57" t="s">
        <v>570</v>
      </c>
      <c r="B312" s="53" t="s">
        <v>565</v>
      </c>
      <c r="C312" s="53" t="s">
        <v>571</v>
      </c>
      <c r="D312" s="53" t="s">
        <v>8</v>
      </c>
      <c r="E312" s="44">
        <v>139859.90100000001</v>
      </c>
      <c r="F312" s="44">
        <v>114152.24</v>
      </c>
      <c r="G312" s="44">
        <v>114257.47500000001</v>
      </c>
    </row>
    <row r="313" spans="1:7" ht="56.25" x14ac:dyDescent="0.25">
      <c r="A313" s="59" t="s">
        <v>366</v>
      </c>
      <c r="B313" s="60" t="s">
        <v>565</v>
      </c>
      <c r="C313" s="60" t="s">
        <v>571</v>
      </c>
      <c r="D313" s="60" t="s">
        <v>367</v>
      </c>
      <c r="E313" s="61">
        <v>47846.697</v>
      </c>
      <c r="F313" s="61">
        <v>18883.488000000001</v>
      </c>
      <c r="G313" s="61">
        <v>18988.723000000002</v>
      </c>
    </row>
    <row r="314" spans="1:7" ht="93.75" x14ac:dyDescent="0.25">
      <c r="A314" s="48" t="s">
        <v>572</v>
      </c>
      <c r="B314" s="56" t="s">
        <v>565</v>
      </c>
      <c r="C314" s="56" t="s">
        <v>573</v>
      </c>
      <c r="D314" s="56" t="s">
        <v>8</v>
      </c>
      <c r="E314" s="58">
        <v>92013.203999999998</v>
      </c>
      <c r="F314" s="58">
        <v>95268.751999999993</v>
      </c>
      <c r="G314" s="58">
        <v>95268.751999999993</v>
      </c>
    </row>
    <row r="315" spans="1:7" ht="138.75" customHeight="1" x14ac:dyDescent="0.25">
      <c r="A315" s="59" t="s">
        <v>366</v>
      </c>
      <c r="B315" s="60" t="s">
        <v>565</v>
      </c>
      <c r="C315" s="60" t="s">
        <v>573</v>
      </c>
      <c r="D315" s="60" t="s">
        <v>367</v>
      </c>
      <c r="E315" s="61">
        <v>92013.203999999998</v>
      </c>
      <c r="F315" s="61">
        <v>95268.751999999993</v>
      </c>
      <c r="G315" s="61">
        <v>95268.751999999993</v>
      </c>
    </row>
    <row r="316" spans="1:7" ht="131.25" customHeight="1" x14ac:dyDescent="0.25">
      <c r="A316" s="57" t="s">
        <v>574</v>
      </c>
      <c r="B316" s="53" t="s">
        <v>565</v>
      </c>
      <c r="C316" s="53" t="s">
        <v>575</v>
      </c>
      <c r="D316" s="53" t="s">
        <v>8</v>
      </c>
      <c r="E316" s="44">
        <v>2505</v>
      </c>
      <c r="F316" s="44">
        <v>2847</v>
      </c>
      <c r="G316" s="44">
        <v>2847</v>
      </c>
    </row>
    <row r="317" spans="1:7" ht="150" x14ac:dyDescent="0.25">
      <c r="A317" s="48" t="s">
        <v>574</v>
      </c>
      <c r="B317" s="56" t="s">
        <v>565</v>
      </c>
      <c r="C317" s="56" t="s">
        <v>576</v>
      </c>
      <c r="D317" s="56" t="s">
        <v>8</v>
      </c>
      <c r="E317" s="58">
        <v>2505</v>
      </c>
      <c r="F317" s="58">
        <v>2847</v>
      </c>
      <c r="G317" s="58">
        <v>2847</v>
      </c>
    </row>
    <row r="318" spans="1:7" ht="56.25" x14ac:dyDescent="0.25">
      <c r="A318" s="59" t="s">
        <v>366</v>
      </c>
      <c r="B318" s="60" t="s">
        <v>565</v>
      </c>
      <c r="C318" s="60" t="s">
        <v>576</v>
      </c>
      <c r="D318" s="60" t="s">
        <v>367</v>
      </c>
      <c r="E318" s="61">
        <v>2505</v>
      </c>
      <c r="F318" s="61">
        <v>2847</v>
      </c>
      <c r="G318" s="61">
        <v>2847</v>
      </c>
    </row>
    <row r="319" spans="1:7" ht="56.25" x14ac:dyDescent="0.25">
      <c r="A319" s="57" t="s">
        <v>577</v>
      </c>
      <c r="B319" s="53" t="s">
        <v>565</v>
      </c>
      <c r="C319" s="53" t="s">
        <v>578</v>
      </c>
      <c r="D319" s="53" t="s">
        <v>8</v>
      </c>
      <c r="E319" s="44">
        <v>99.840999999999994</v>
      </c>
      <c r="F319" s="44" t="s">
        <v>8</v>
      </c>
      <c r="G319" s="44" t="s">
        <v>8</v>
      </c>
    </row>
    <row r="320" spans="1:7" ht="56.25" x14ac:dyDescent="0.25">
      <c r="A320" s="59" t="s">
        <v>366</v>
      </c>
      <c r="B320" s="60" t="s">
        <v>565</v>
      </c>
      <c r="C320" s="60" t="s">
        <v>578</v>
      </c>
      <c r="D320" s="60" t="s">
        <v>367</v>
      </c>
      <c r="E320" s="61">
        <v>99.840999999999994</v>
      </c>
      <c r="F320" s="61" t="s">
        <v>8</v>
      </c>
      <c r="G320" s="61" t="s">
        <v>8</v>
      </c>
    </row>
    <row r="321" spans="1:7" ht="56.25" x14ac:dyDescent="0.25">
      <c r="A321" s="57" t="s">
        <v>579</v>
      </c>
      <c r="B321" s="53" t="s">
        <v>565</v>
      </c>
      <c r="C321" s="53" t="s">
        <v>580</v>
      </c>
      <c r="D321" s="53" t="s">
        <v>8</v>
      </c>
      <c r="E321" s="44">
        <v>1155.72108</v>
      </c>
      <c r="F321" s="44" t="s">
        <v>8</v>
      </c>
      <c r="G321" s="44" t="s">
        <v>8</v>
      </c>
    </row>
    <row r="322" spans="1:7" ht="75" x14ac:dyDescent="0.25">
      <c r="A322" s="48" t="s">
        <v>581</v>
      </c>
      <c r="B322" s="56" t="s">
        <v>565</v>
      </c>
      <c r="C322" s="56" t="s">
        <v>582</v>
      </c>
      <c r="D322" s="56" t="s">
        <v>8</v>
      </c>
      <c r="E322" s="58">
        <v>1155.72108</v>
      </c>
      <c r="F322" s="58" t="s">
        <v>8</v>
      </c>
      <c r="G322" s="58" t="s">
        <v>8</v>
      </c>
    </row>
    <row r="323" spans="1:7" ht="56.25" x14ac:dyDescent="0.25">
      <c r="A323" s="59" t="s">
        <v>366</v>
      </c>
      <c r="B323" s="60" t="s">
        <v>565</v>
      </c>
      <c r="C323" s="60" t="s">
        <v>582</v>
      </c>
      <c r="D323" s="60" t="s">
        <v>367</v>
      </c>
      <c r="E323" s="61">
        <v>1155.72108</v>
      </c>
      <c r="F323" s="61" t="s">
        <v>8</v>
      </c>
      <c r="G323" s="61" t="s">
        <v>8</v>
      </c>
    </row>
    <row r="324" spans="1:7" x14ac:dyDescent="0.25">
      <c r="A324" s="57" t="s">
        <v>583</v>
      </c>
      <c r="B324" s="53" t="s">
        <v>565</v>
      </c>
      <c r="C324" s="53" t="s">
        <v>584</v>
      </c>
      <c r="D324" s="53" t="s">
        <v>8</v>
      </c>
      <c r="E324" s="44">
        <v>94.8</v>
      </c>
      <c r="F324" s="44">
        <v>94.8</v>
      </c>
      <c r="G324" s="44" t="s">
        <v>8</v>
      </c>
    </row>
    <row r="325" spans="1:7" ht="39" customHeight="1" x14ac:dyDescent="0.25">
      <c r="A325" s="59" t="s">
        <v>366</v>
      </c>
      <c r="B325" s="60" t="s">
        <v>565</v>
      </c>
      <c r="C325" s="60" t="s">
        <v>584</v>
      </c>
      <c r="D325" s="60" t="s">
        <v>367</v>
      </c>
      <c r="E325" s="61">
        <v>94.8</v>
      </c>
      <c r="F325" s="61">
        <v>94.8</v>
      </c>
      <c r="G325" s="61" t="s">
        <v>8</v>
      </c>
    </row>
    <row r="326" spans="1:7" ht="56.25" x14ac:dyDescent="0.25">
      <c r="A326" s="57" t="s">
        <v>585</v>
      </c>
      <c r="B326" s="53" t="s">
        <v>565</v>
      </c>
      <c r="C326" s="53" t="s">
        <v>586</v>
      </c>
      <c r="D326" s="53" t="s">
        <v>8</v>
      </c>
      <c r="E326" s="44">
        <v>235084.00576999999</v>
      </c>
      <c r="F326" s="44">
        <v>203954.40198</v>
      </c>
      <c r="G326" s="44">
        <v>203303.09416000001</v>
      </c>
    </row>
    <row r="327" spans="1:7" ht="56.25" x14ac:dyDescent="0.25">
      <c r="A327" s="57" t="s">
        <v>587</v>
      </c>
      <c r="B327" s="53" t="s">
        <v>565</v>
      </c>
      <c r="C327" s="53" t="s">
        <v>588</v>
      </c>
      <c r="D327" s="53" t="s">
        <v>8</v>
      </c>
      <c r="E327" s="44">
        <v>202480.54097999999</v>
      </c>
      <c r="F327" s="44">
        <v>176433.10298</v>
      </c>
      <c r="G327" s="44">
        <v>176306.77698</v>
      </c>
    </row>
    <row r="328" spans="1:7" ht="56.25" x14ac:dyDescent="0.25">
      <c r="A328" s="59" t="s">
        <v>366</v>
      </c>
      <c r="B328" s="60" t="s">
        <v>565</v>
      </c>
      <c r="C328" s="60" t="s">
        <v>588</v>
      </c>
      <c r="D328" s="60" t="s">
        <v>367</v>
      </c>
      <c r="E328" s="61">
        <v>39292.645989999997</v>
      </c>
      <c r="F328" s="61">
        <v>9350.9560000000001</v>
      </c>
      <c r="G328" s="61">
        <v>9224.6299999999992</v>
      </c>
    </row>
    <row r="329" spans="1:7" ht="93.75" x14ac:dyDescent="0.25">
      <c r="A329" s="48" t="s">
        <v>572</v>
      </c>
      <c r="B329" s="56" t="s">
        <v>565</v>
      </c>
      <c r="C329" s="56" t="s">
        <v>589</v>
      </c>
      <c r="D329" s="56" t="s">
        <v>8</v>
      </c>
      <c r="E329" s="58">
        <v>160317.99600000001</v>
      </c>
      <c r="F329" s="58">
        <v>164212.24799999999</v>
      </c>
      <c r="G329" s="58">
        <v>164212.24799999999</v>
      </c>
    </row>
    <row r="330" spans="1:7" ht="98.25" customHeight="1" x14ac:dyDescent="0.25">
      <c r="A330" s="59" t="s">
        <v>366</v>
      </c>
      <c r="B330" s="60" t="s">
        <v>565</v>
      </c>
      <c r="C330" s="60" t="s">
        <v>589</v>
      </c>
      <c r="D330" s="60" t="s">
        <v>367</v>
      </c>
      <c r="E330" s="61">
        <v>160317.99600000001</v>
      </c>
      <c r="F330" s="61">
        <v>164212.24799999999</v>
      </c>
      <c r="G330" s="61">
        <v>164212.24799999999</v>
      </c>
    </row>
    <row r="331" spans="1:7" ht="112.5" x14ac:dyDescent="0.25">
      <c r="A331" s="48" t="s">
        <v>398</v>
      </c>
      <c r="B331" s="56" t="s">
        <v>565</v>
      </c>
      <c r="C331" s="56" t="s">
        <v>590</v>
      </c>
      <c r="D331" s="56" t="s">
        <v>8</v>
      </c>
      <c r="E331" s="58">
        <v>2869.8989900000001</v>
      </c>
      <c r="F331" s="58">
        <v>2869.8989799999999</v>
      </c>
      <c r="G331" s="58">
        <v>2869.8989799999999</v>
      </c>
    </row>
    <row r="332" spans="1:7" ht="137.25" customHeight="1" x14ac:dyDescent="0.25">
      <c r="A332" s="59" t="s">
        <v>366</v>
      </c>
      <c r="B332" s="60" t="s">
        <v>565</v>
      </c>
      <c r="C332" s="60" t="s">
        <v>590</v>
      </c>
      <c r="D332" s="60" t="s">
        <v>367</v>
      </c>
      <c r="E332" s="61">
        <v>2869.8989900000001</v>
      </c>
      <c r="F332" s="61">
        <v>2869.8989799999999</v>
      </c>
      <c r="G332" s="61">
        <v>2869.8989799999999</v>
      </c>
    </row>
    <row r="333" spans="1:7" ht="135.75" customHeight="1" x14ac:dyDescent="0.25">
      <c r="A333" s="57" t="s">
        <v>574</v>
      </c>
      <c r="B333" s="53" t="s">
        <v>565</v>
      </c>
      <c r="C333" s="53" t="s">
        <v>591</v>
      </c>
      <c r="D333" s="53" t="s">
        <v>8</v>
      </c>
      <c r="E333" s="44">
        <v>329.2</v>
      </c>
      <c r="F333" s="44">
        <v>303</v>
      </c>
      <c r="G333" s="44">
        <v>303</v>
      </c>
    </row>
    <row r="334" spans="1:7" ht="150" x14ac:dyDescent="0.25">
      <c r="A334" s="48" t="s">
        <v>574</v>
      </c>
      <c r="B334" s="56" t="s">
        <v>565</v>
      </c>
      <c r="C334" s="56" t="s">
        <v>592</v>
      </c>
      <c r="D334" s="56" t="s">
        <v>8</v>
      </c>
      <c r="E334" s="58">
        <v>329.2</v>
      </c>
      <c r="F334" s="58">
        <v>303</v>
      </c>
      <c r="G334" s="58">
        <v>303</v>
      </c>
    </row>
    <row r="335" spans="1:7" ht="56.25" x14ac:dyDescent="0.25">
      <c r="A335" s="59" t="s">
        <v>366</v>
      </c>
      <c r="B335" s="60" t="s">
        <v>565</v>
      </c>
      <c r="C335" s="60" t="s">
        <v>592</v>
      </c>
      <c r="D335" s="60" t="s">
        <v>367</v>
      </c>
      <c r="E335" s="61">
        <v>329.2</v>
      </c>
      <c r="F335" s="61">
        <v>303</v>
      </c>
      <c r="G335" s="61">
        <v>303</v>
      </c>
    </row>
    <row r="336" spans="1:7" x14ac:dyDescent="0.25">
      <c r="A336" s="57" t="s">
        <v>583</v>
      </c>
      <c r="B336" s="53" t="s">
        <v>565</v>
      </c>
      <c r="C336" s="53" t="s">
        <v>593</v>
      </c>
      <c r="D336" s="53" t="s">
        <v>8</v>
      </c>
      <c r="E336" s="44">
        <v>226.8</v>
      </c>
      <c r="F336" s="44">
        <v>226.8</v>
      </c>
      <c r="G336" s="44" t="s">
        <v>8</v>
      </c>
    </row>
    <row r="337" spans="1:7" ht="56.25" x14ac:dyDescent="0.25">
      <c r="A337" s="59" t="s">
        <v>366</v>
      </c>
      <c r="B337" s="60" t="s">
        <v>565</v>
      </c>
      <c r="C337" s="60" t="s">
        <v>593</v>
      </c>
      <c r="D337" s="60" t="s">
        <v>367</v>
      </c>
      <c r="E337" s="61">
        <v>226.8</v>
      </c>
      <c r="F337" s="61">
        <v>226.8</v>
      </c>
      <c r="G337" s="61" t="s">
        <v>8</v>
      </c>
    </row>
    <row r="338" spans="1:7" ht="37.5" x14ac:dyDescent="0.25">
      <c r="A338" s="57" t="s">
        <v>392</v>
      </c>
      <c r="B338" s="53" t="s">
        <v>565</v>
      </c>
      <c r="C338" s="53" t="s">
        <v>594</v>
      </c>
      <c r="D338" s="53" t="s">
        <v>8</v>
      </c>
      <c r="E338" s="44">
        <v>6108.8344800000004</v>
      </c>
      <c r="F338" s="44">
        <v>2064.8888900000002</v>
      </c>
      <c r="G338" s="44">
        <v>2064.8888900000002</v>
      </c>
    </row>
    <row r="339" spans="1:7" ht="75" x14ac:dyDescent="0.25">
      <c r="A339" s="48" t="s">
        <v>581</v>
      </c>
      <c r="B339" s="56" t="s">
        <v>565</v>
      </c>
      <c r="C339" s="56" t="s">
        <v>595</v>
      </c>
      <c r="D339" s="56" t="s">
        <v>8</v>
      </c>
      <c r="E339" s="58">
        <v>6108.8344800000004</v>
      </c>
      <c r="F339" s="58">
        <v>2064.8888900000002</v>
      </c>
      <c r="G339" s="58">
        <v>2064.8888900000002</v>
      </c>
    </row>
    <row r="340" spans="1:7" ht="56.25" x14ac:dyDescent="0.25">
      <c r="A340" s="59" t="s">
        <v>366</v>
      </c>
      <c r="B340" s="60" t="s">
        <v>565</v>
      </c>
      <c r="C340" s="60" t="s">
        <v>595</v>
      </c>
      <c r="D340" s="60" t="s">
        <v>367</v>
      </c>
      <c r="E340" s="61">
        <v>6108.8344800000004</v>
      </c>
      <c r="F340" s="61">
        <v>2064.8888900000002</v>
      </c>
      <c r="G340" s="61">
        <v>2064.8888900000002</v>
      </c>
    </row>
    <row r="341" spans="1:7" ht="93.75" x14ac:dyDescent="0.25">
      <c r="A341" s="57" t="s">
        <v>596</v>
      </c>
      <c r="B341" s="53" t="s">
        <v>565</v>
      </c>
      <c r="C341" s="53" t="s">
        <v>597</v>
      </c>
      <c r="D341" s="53" t="s">
        <v>8</v>
      </c>
      <c r="E341" s="44">
        <v>14925.6</v>
      </c>
      <c r="F341" s="44">
        <v>14925.6</v>
      </c>
      <c r="G341" s="44">
        <v>14925.6</v>
      </c>
    </row>
    <row r="342" spans="1:7" ht="93.75" x14ac:dyDescent="0.25">
      <c r="A342" s="48" t="s">
        <v>596</v>
      </c>
      <c r="B342" s="56" t="s">
        <v>565</v>
      </c>
      <c r="C342" s="56" t="s">
        <v>598</v>
      </c>
      <c r="D342" s="56" t="s">
        <v>8</v>
      </c>
      <c r="E342" s="58">
        <v>14925.6</v>
      </c>
      <c r="F342" s="58">
        <v>14925.6</v>
      </c>
      <c r="G342" s="58">
        <v>14925.6</v>
      </c>
    </row>
    <row r="343" spans="1:7" ht="56.25" x14ac:dyDescent="0.25">
      <c r="A343" s="59" t="s">
        <v>366</v>
      </c>
      <c r="B343" s="60" t="s">
        <v>565</v>
      </c>
      <c r="C343" s="60" t="s">
        <v>598</v>
      </c>
      <c r="D343" s="60" t="s">
        <v>367</v>
      </c>
      <c r="E343" s="61">
        <v>14925.6</v>
      </c>
      <c r="F343" s="61">
        <v>14925.6</v>
      </c>
      <c r="G343" s="61">
        <v>14925.6</v>
      </c>
    </row>
    <row r="344" spans="1:7" ht="75" x14ac:dyDescent="0.25">
      <c r="A344" s="57" t="s">
        <v>599</v>
      </c>
      <c r="B344" s="53" t="s">
        <v>565</v>
      </c>
      <c r="C344" s="53" t="s">
        <v>600</v>
      </c>
      <c r="D344" s="53" t="s">
        <v>8</v>
      </c>
      <c r="E344" s="44">
        <v>9579.6969700000009</v>
      </c>
      <c r="F344" s="44">
        <v>10001.010109999999</v>
      </c>
      <c r="G344" s="44">
        <v>9702.8282899999995</v>
      </c>
    </row>
    <row r="345" spans="1:7" ht="93.75" x14ac:dyDescent="0.25">
      <c r="A345" s="48" t="s">
        <v>601</v>
      </c>
      <c r="B345" s="56" t="s">
        <v>565</v>
      </c>
      <c r="C345" s="56" t="s">
        <v>602</v>
      </c>
      <c r="D345" s="56" t="s">
        <v>8</v>
      </c>
      <c r="E345" s="58">
        <v>9579.6969700000009</v>
      </c>
      <c r="F345" s="58">
        <v>10001.010109999999</v>
      </c>
      <c r="G345" s="58">
        <v>9702.8282899999995</v>
      </c>
    </row>
    <row r="346" spans="1:7" ht="56.25" x14ac:dyDescent="0.25">
      <c r="A346" s="59" t="s">
        <v>366</v>
      </c>
      <c r="B346" s="60" t="s">
        <v>565</v>
      </c>
      <c r="C346" s="60" t="s">
        <v>602</v>
      </c>
      <c r="D346" s="60" t="s">
        <v>367</v>
      </c>
      <c r="E346" s="61">
        <v>9579.6969700000009</v>
      </c>
      <c r="F346" s="61">
        <v>10001.010109999999</v>
      </c>
      <c r="G346" s="61">
        <v>9702.8282899999995</v>
      </c>
    </row>
    <row r="347" spans="1:7" ht="56.25" x14ac:dyDescent="0.25">
      <c r="A347" s="57" t="s">
        <v>603</v>
      </c>
      <c r="B347" s="53" t="s">
        <v>565</v>
      </c>
      <c r="C347" s="53" t="s">
        <v>604</v>
      </c>
      <c r="D347" s="53" t="s">
        <v>8</v>
      </c>
      <c r="E347" s="44">
        <v>1433.3333399999999</v>
      </c>
      <c r="F347" s="44" t="s">
        <v>8</v>
      </c>
      <c r="G347" s="44" t="s">
        <v>8</v>
      </c>
    </row>
    <row r="348" spans="1:7" ht="56.25" x14ac:dyDescent="0.25">
      <c r="A348" s="48" t="s">
        <v>603</v>
      </c>
      <c r="B348" s="56" t="s">
        <v>565</v>
      </c>
      <c r="C348" s="56" t="s">
        <v>605</v>
      </c>
      <c r="D348" s="56" t="s">
        <v>8</v>
      </c>
      <c r="E348" s="58">
        <v>1433.3333399999999</v>
      </c>
      <c r="F348" s="58" t="s">
        <v>8</v>
      </c>
      <c r="G348" s="58" t="s">
        <v>8</v>
      </c>
    </row>
    <row r="349" spans="1:7" ht="56.25" x14ac:dyDescent="0.25">
      <c r="A349" s="59" t="s">
        <v>366</v>
      </c>
      <c r="B349" s="60" t="s">
        <v>565</v>
      </c>
      <c r="C349" s="60" t="s">
        <v>605</v>
      </c>
      <c r="D349" s="60" t="s">
        <v>367</v>
      </c>
      <c r="E349" s="61">
        <v>1433.3333399999999</v>
      </c>
      <c r="F349" s="61" t="s">
        <v>8</v>
      </c>
      <c r="G349" s="61" t="s">
        <v>8</v>
      </c>
    </row>
    <row r="350" spans="1:7" ht="37.5" x14ac:dyDescent="0.25">
      <c r="A350" s="57" t="s">
        <v>606</v>
      </c>
      <c r="B350" s="53" t="s">
        <v>565</v>
      </c>
      <c r="C350" s="53" t="s">
        <v>607</v>
      </c>
      <c r="D350" s="53" t="s">
        <v>8</v>
      </c>
      <c r="E350" s="44">
        <v>21066.352070000001</v>
      </c>
      <c r="F350" s="44">
        <v>10027.613869999999</v>
      </c>
      <c r="G350" s="44">
        <v>9174.5238700000009</v>
      </c>
    </row>
    <row r="351" spans="1:7" ht="37.5" x14ac:dyDescent="0.25">
      <c r="A351" s="57" t="s">
        <v>608</v>
      </c>
      <c r="B351" s="53" t="s">
        <v>565</v>
      </c>
      <c r="C351" s="53" t="s">
        <v>609</v>
      </c>
      <c r="D351" s="53" t="s">
        <v>8</v>
      </c>
      <c r="E351" s="44">
        <v>580.19219999999996</v>
      </c>
      <c r="F351" s="44">
        <v>333.6</v>
      </c>
      <c r="G351" s="44">
        <v>333.6</v>
      </c>
    </row>
    <row r="352" spans="1:7" ht="93.75" x14ac:dyDescent="0.25">
      <c r="A352" s="48" t="s">
        <v>610</v>
      </c>
      <c r="B352" s="56" t="s">
        <v>565</v>
      </c>
      <c r="C352" s="56" t="s">
        <v>611</v>
      </c>
      <c r="D352" s="56" t="s">
        <v>8</v>
      </c>
      <c r="E352" s="58">
        <v>580.19219999999996</v>
      </c>
      <c r="F352" s="58">
        <v>333.6</v>
      </c>
      <c r="G352" s="58">
        <v>333.6</v>
      </c>
    </row>
    <row r="353" spans="1:7" ht="63" customHeight="1" x14ac:dyDescent="0.25">
      <c r="A353" s="59" t="s">
        <v>295</v>
      </c>
      <c r="B353" s="60" t="s">
        <v>565</v>
      </c>
      <c r="C353" s="60" t="s">
        <v>611</v>
      </c>
      <c r="D353" s="60" t="s">
        <v>296</v>
      </c>
      <c r="E353" s="61">
        <v>580.19219999999996</v>
      </c>
      <c r="F353" s="61">
        <v>333.6</v>
      </c>
      <c r="G353" s="61">
        <v>333.6</v>
      </c>
    </row>
    <row r="354" spans="1:7" ht="75" x14ac:dyDescent="0.25">
      <c r="A354" s="57" t="s">
        <v>570</v>
      </c>
      <c r="B354" s="53" t="s">
        <v>565</v>
      </c>
      <c r="C354" s="53" t="s">
        <v>612</v>
      </c>
      <c r="D354" s="53" t="s">
        <v>8</v>
      </c>
      <c r="E354" s="44">
        <v>20486.15987</v>
      </c>
      <c r="F354" s="44">
        <v>9694.0138700000007</v>
      </c>
      <c r="G354" s="44">
        <v>8840.9238700000005</v>
      </c>
    </row>
    <row r="355" spans="1:7" ht="95.25" customHeight="1" x14ac:dyDescent="0.25">
      <c r="A355" s="59" t="s">
        <v>366</v>
      </c>
      <c r="B355" s="60" t="s">
        <v>565</v>
      </c>
      <c r="C355" s="60" t="s">
        <v>612</v>
      </c>
      <c r="D355" s="60" t="s">
        <v>367</v>
      </c>
      <c r="E355" s="61">
        <v>19327.473000000002</v>
      </c>
      <c r="F355" s="61">
        <v>8535.3269999999993</v>
      </c>
      <c r="G355" s="61">
        <v>7682.2370000000001</v>
      </c>
    </row>
    <row r="356" spans="1:7" ht="112.5" x14ac:dyDescent="0.25">
      <c r="A356" s="48" t="s">
        <v>398</v>
      </c>
      <c r="B356" s="56" t="s">
        <v>565</v>
      </c>
      <c r="C356" s="56" t="s">
        <v>613</v>
      </c>
      <c r="D356" s="56" t="s">
        <v>8</v>
      </c>
      <c r="E356" s="58">
        <v>1158.68687</v>
      </c>
      <c r="F356" s="58">
        <v>1158.68687</v>
      </c>
      <c r="G356" s="58">
        <v>1158.68687</v>
      </c>
    </row>
    <row r="357" spans="1:7" ht="56.25" x14ac:dyDescent="0.25">
      <c r="A357" s="59" t="s">
        <v>366</v>
      </c>
      <c r="B357" s="60" t="s">
        <v>565</v>
      </c>
      <c r="C357" s="60" t="s">
        <v>613</v>
      </c>
      <c r="D357" s="60" t="s">
        <v>367</v>
      </c>
      <c r="E357" s="61">
        <v>1158.68687</v>
      </c>
      <c r="F357" s="61">
        <v>1158.68687</v>
      </c>
      <c r="G357" s="61">
        <v>1158.68687</v>
      </c>
    </row>
    <row r="358" spans="1:7" ht="56.25" x14ac:dyDescent="0.25">
      <c r="A358" s="57" t="s">
        <v>614</v>
      </c>
      <c r="B358" s="53" t="s">
        <v>565</v>
      </c>
      <c r="C358" s="53" t="s">
        <v>615</v>
      </c>
      <c r="D358" s="53" t="s">
        <v>8</v>
      </c>
      <c r="E358" s="44">
        <v>1107.1185</v>
      </c>
      <c r="F358" s="44">
        <v>1315.8166699999999</v>
      </c>
      <c r="G358" s="44">
        <v>1315.8166699999999</v>
      </c>
    </row>
    <row r="359" spans="1:7" ht="37.5" x14ac:dyDescent="0.25">
      <c r="A359" s="57" t="s">
        <v>616</v>
      </c>
      <c r="B359" s="53" t="s">
        <v>565</v>
      </c>
      <c r="C359" s="53" t="s">
        <v>617</v>
      </c>
      <c r="D359" s="53" t="s">
        <v>8</v>
      </c>
      <c r="E359" s="44">
        <v>950.46849999999995</v>
      </c>
      <c r="F359" s="44">
        <v>1159.1666700000001</v>
      </c>
      <c r="G359" s="44">
        <v>1159.1666700000001</v>
      </c>
    </row>
    <row r="360" spans="1:7" ht="56.25" x14ac:dyDescent="0.25">
      <c r="A360" s="59" t="s">
        <v>366</v>
      </c>
      <c r="B360" s="60" t="s">
        <v>565</v>
      </c>
      <c r="C360" s="60" t="s">
        <v>617</v>
      </c>
      <c r="D360" s="60" t="s">
        <v>367</v>
      </c>
      <c r="E360" s="61">
        <v>20</v>
      </c>
      <c r="F360" s="61">
        <v>20</v>
      </c>
      <c r="G360" s="61">
        <v>20</v>
      </c>
    </row>
    <row r="361" spans="1:7" ht="37.5" x14ac:dyDescent="0.25">
      <c r="A361" s="48" t="s">
        <v>618</v>
      </c>
      <c r="B361" s="56" t="s">
        <v>565</v>
      </c>
      <c r="C361" s="56" t="s">
        <v>619</v>
      </c>
      <c r="D361" s="56" t="s">
        <v>8</v>
      </c>
      <c r="E361" s="58">
        <v>930.46849999999995</v>
      </c>
      <c r="F361" s="58">
        <v>1139.1666700000001</v>
      </c>
      <c r="G361" s="58">
        <v>1139.1666700000001</v>
      </c>
    </row>
    <row r="362" spans="1:7" ht="56.25" x14ac:dyDescent="0.25">
      <c r="A362" s="59" t="s">
        <v>366</v>
      </c>
      <c r="B362" s="60" t="s">
        <v>565</v>
      </c>
      <c r="C362" s="60" t="s">
        <v>619</v>
      </c>
      <c r="D362" s="60" t="s">
        <v>367</v>
      </c>
      <c r="E362" s="61">
        <v>930.46849999999995</v>
      </c>
      <c r="F362" s="61">
        <v>1139.1666700000001</v>
      </c>
      <c r="G362" s="61">
        <v>1139.1666700000001</v>
      </c>
    </row>
    <row r="363" spans="1:7" ht="56.25" x14ac:dyDescent="0.25">
      <c r="A363" s="57" t="s">
        <v>620</v>
      </c>
      <c r="B363" s="53" t="s">
        <v>565</v>
      </c>
      <c r="C363" s="53" t="s">
        <v>621</v>
      </c>
      <c r="D363" s="53" t="s">
        <v>8</v>
      </c>
      <c r="E363" s="44">
        <v>156.65</v>
      </c>
      <c r="F363" s="44">
        <v>156.65</v>
      </c>
      <c r="G363" s="44">
        <v>156.65</v>
      </c>
    </row>
    <row r="364" spans="1:7" ht="56.25" x14ac:dyDescent="0.25">
      <c r="A364" s="59" t="s">
        <v>366</v>
      </c>
      <c r="B364" s="60" t="s">
        <v>565</v>
      </c>
      <c r="C364" s="60" t="s">
        <v>621</v>
      </c>
      <c r="D364" s="60" t="s">
        <v>367</v>
      </c>
      <c r="E364" s="61">
        <v>156.65</v>
      </c>
      <c r="F364" s="61">
        <v>156.65</v>
      </c>
      <c r="G364" s="61">
        <v>156.65</v>
      </c>
    </row>
    <row r="365" spans="1:7" ht="56.25" x14ac:dyDescent="0.25">
      <c r="A365" s="57" t="s">
        <v>622</v>
      </c>
      <c r="B365" s="53" t="s">
        <v>565</v>
      </c>
      <c r="C365" s="53" t="s">
        <v>623</v>
      </c>
      <c r="D365" s="53" t="s">
        <v>8</v>
      </c>
      <c r="E365" s="44">
        <v>150</v>
      </c>
      <c r="F365" s="44" t="s">
        <v>8</v>
      </c>
      <c r="G365" s="44" t="s">
        <v>8</v>
      </c>
    </row>
    <row r="366" spans="1:7" ht="37.5" x14ac:dyDescent="0.25">
      <c r="A366" s="57" t="s">
        <v>624</v>
      </c>
      <c r="B366" s="53" t="s">
        <v>565</v>
      </c>
      <c r="C366" s="53" t="s">
        <v>625</v>
      </c>
      <c r="D366" s="53" t="s">
        <v>8</v>
      </c>
      <c r="E366" s="44">
        <v>150</v>
      </c>
      <c r="F366" s="44" t="s">
        <v>8</v>
      </c>
      <c r="G366" s="44" t="s">
        <v>8</v>
      </c>
    </row>
    <row r="367" spans="1:7" ht="56.25" x14ac:dyDescent="0.25">
      <c r="A367" s="59" t="s">
        <v>366</v>
      </c>
      <c r="B367" s="60" t="s">
        <v>565</v>
      </c>
      <c r="C367" s="60" t="s">
        <v>625</v>
      </c>
      <c r="D367" s="60" t="s">
        <v>367</v>
      </c>
      <c r="E367" s="61">
        <v>150</v>
      </c>
      <c r="F367" s="61" t="s">
        <v>8</v>
      </c>
      <c r="G367" s="61" t="s">
        <v>8</v>
      </c>
    </row>
    <row r="368" spans="1:7" ht="45" customHeight="1" x14ac:dyDescent="0.25">
      <c r="A368" s="57" t="s">
        <v>626</v>
      </c>
      <c r="B368" s="53" t="s">
        <v>565</v>
      </c>
      <c r="C368" s="53" t="s">
        <v>627</v>
      </c>
      <c r="D368" s="53" t="s">
        <v>8</v>
      </c>
      <c r="E368" s="44">
        <v>22947.821</v>
      </c>
      <c r="F368" s="44">
        <v>24522.44</v>
      </c>
      <c r="G368" s="44">
        <v>24522.44</v>
      </c>
    </row>
    <row r="369" spans="1:7" ht="56.25" x14ac:dyDescent="0.25">
      <c r="A369" s="57" t="s">
        <v>628</v>
      </c>
      <c r="B369" s="53" t="s">
        <v>565</v>
      </c>
      <c r="C369" s="53" t="s">
        <v>629</v>
      </c>
      <c r="D369" s="53" t="s">
        <v>8</v>
      </c>
      <c r="E369" s="44">
        <v>22947.821</v>
      </c>
      <c r="F369" s="44">
        <v>24522.44</v>
      </c>
      <c r="G369" s="44">
        <v>24522.44</v>
      </c>
    </row>
    <row r="370" spans="1:7" ht="112.5" x14ac:dyDescent="0.25">
      <c r="A370" s="59" t="s">
        <v>250</v>
      </c>
      <c r="B370" s="60" t="s">
        <v>565</v>
      </c>
      <c r="C370" s="60" t="s">
        <v>629</v>
      </c>
      <c r="D370" s="60" t="s">
        <v>251</v>
      </c>
      <c r="E370" s="61">
        <v>21857.781999999999</v>
      </c>
      <c r="F370" s="61">
        <v>23704.29</v>
      </c>
      <c r="G370" s="61">
        <v>23704.29</v>
      </c>
    </row>
    <row r="371" spans="1:7" ht="56.25" x14ac:dyDescent="0.25">
      <c r="A371" s="59" t="s">
        <v>254</v>
      </c>
      <c r="B371" s="60" t="s">
        <v>565</v>
      </c>
      <c r="C371" s="60" t="s">
        <v>629</v>
      </c>
      <c r="D371" s="60" t="s">
        <v>255</v>
      </c>
      <c r="E371" s="61">
        <v>1060.039</v>
      </c>
      <c r="F371" s="61">
        <v>788.15</v>
      </c>
      <c r="G371" s="61">
        <v>788.15</v>
      </c>
    </row>
    <row r="372" spans="1:7" x14ac:dyDescent="0.25">
      <c r="A372" s="59" t="s">
        <v>270</v>
      </c>
      <c r="B372" s="60" t="s">
        <v>565</v>
      </c>
      <c r="C372" s="60" t="s">
        <v>629</v>
      </c>
      <c r="D372" s="60" t="s">
        <v>271</v>
      </c>
      <c r="E372" s="61">
        <v>30</v>
      </c>
      <c r="F372" s="61">
        <v>30</v>
      </c>
      <c r="G372" s="61">
        <v>30</v>
      </c>
    </row>
    <row r="373" spans="1:7" ht="75" x14ac:dyDescent="0.25">
      <c r="A373" s="57" t="s">
        <v>319</v>
      </c>
      <c r="B373" s="53" t="s">
        <v>565</v>
      </c>
      <c r="C373" s="53" t="s">
        <v>320</v>
      </c>
      <c r="D373" s="53" t="s">
        <v>8</v>
      </c>
      <c r="E373" s="44">
        <v>9525.83151</v>
      </c>
      <c r="F373" s="44">
        <v>4281.0222299999996</v>
      </c>
      <c r="G373" s="44">
        <v>2437.2222299999999</v>
      </c>
    </row>
    <row r="374" spans="1:7" ht="37.5" x14ac:dyDescent="0.25">
      <c r="A374" s="57" t="s">
        <v>321</v>
      </c>
      <c r="B374" s="53" t="s">
        <v>565</v>
      </c>
      <c r="C374" s="53" t="s">
        <v>322</v>
      </c>
      <c r="D374" s="53" t="s">
        <v>8</v>
      </c>
      <c r="E374" s="44">
        <v>6772.3333400000001</v>
      </c>
      <c r="F374" s="44">
        <v>2236.2222299999999</v>
      </c>
      <c r="G374" s="44">
        <v>2236.2222299999999</v>
      </c>
    </row>
    <row r="375" spans="1:7" ht="37.5" x14ac:dyDescent="0.25">
      <c r="A375" s="57" t="s">
        <v>630</v>
      </c>
      <c r="B375" s="53" t="s">
        <v>565</v>
      </c>
      <c r="C375" s="53" t="s">
        <v>631</v>
      </c>
      <c r="D375" s="53" t="s">
        <v>8</v>
      </c>
      <c r="E375" s="44">
        <v>6772.3333400000001</v>
      </c>
      <c r="F375" s="44">
        <v>2236.2222299999999</v>
      </c>
      <c r="G375" s="44">
        <v>2236.2222299999999</v>
      </c>
    </row>
    <row r="376" spans="1:7" ht="56.25" x14ac:dyDescent="0.25">
      <c r="A376" s="48" t="s">
        <v>632</v>
      </c>
      <c r="B376" s="56" t="s">
        <v>565</v>
      </c>
      <c r="C376" s="56" t="s">
        <v>633</v>
      </c>
      <c r="D376" s="56" t="s">
        <v>8</v>
      </c>
      <c r="E376" s="58">
        <v>6772.3333400000001</v>
      </c>
      <c r="F376" s="58">
        <v>2236.2222299999999</v>
      </c>
      <c r="G376" s="58">
        <v>2236.2222299999999</v>
      </c>
    </row>
    <row r="377" spans="1:7" ht="56.25" x14ac:dyDescent="0.25">
      <c r="A377" s="59" t="s">
        <v>366</v>
      </c>
      <c r="B377" s="60" t="s">
        <v>565</v>
      </c>
      <c r="C377" s="60" t="s">
        <v>633</v>
      </c>
      <c r="D377" s="60" t="s">
        <v>367</v>
      </c>
      <c r="E377" s="61">
        <v>6772.3333400000001</v>
      </c>
      <c r="F377" s="61">
        <v>2236.2222299999999</v>
      </c>
      <c r="G377" s="61">
        <v>2236.2222299999999</v>
      </c>
    </row>
    <row r="378" spans="1:7" ht="56.25" x14ac:dyDescent="0.25">
      <c r="A378" s="57" t="s">
        <v>634</v>
      </c>
      <c r="B378" s="53" t="s">
        <v>565</v>
      </c>
      <c r="C378" s="53" t="s">
        <v>635</v>
      </c>
      <c r="D378" s="53" t="s">
        <v>8</v>
      </c>
      <c r="E378" s="44">
        <v>908.69817</v>
      </c>
      <c r="F378" s="44">
        <v>200</v>
      </c>
      <c r="G378" s="44">
        <v>200</v>
      </c>
    </row>
    <row r="379" spans="1:7" ht="56.25" x14ac:dyDescent="0.25">
      <c r="A379" s="57" t="s">
        <v>636</v>
      </c>
      <c r="B379" s="53" t="s">
        <v>565</v>
      </c>
      <c r="C379" s="53" t="s">
        <v>637</v>
      </c>
      <c r="D379" s="53" t="s">
        <v>8</v>
      </c>
      <c r="E379" s="44">
        <v>500</v>
      </c>
      <c r="F379" s="44" t="s">
        <v>8</v>
      </c>
      <c r="G379" s="44" t="s">
        <v>8</v>
      </c>
    </row>
    <row r="380" spans="1:7" ht="37.5" x14ac:dyDescent="0.25">
      <c r="A380" s="59" t="s">
        <v>295</v>
      </c>
      <c r="B380" s="60" t="s">
        <v>565</v>
      </c>
      <c r="C380" s="60" t="s">
        <v>637</v>
      </c>
      <c r="D380" s="60" t="s">
        <v>296</v>
      </c>
      <c r="E380" s="61">
        <v>500</v>
      </c>
      <c r="F380" s="61" t="s">
        <v>8</v>
      </c>
      <c r="G380" s="61" t="s">
        <v>8</v>
      </c>
    </row>
    <row r="381" spans="1:7" ht="56.25" x14ac:dyDescent="0.25">
      <c r="A381" s="57" t="s">
        <v>638</v>
      </c>
      <c r="B381" s="53" t="s">
        <v>565</v>
      </c>
      <c r="C381" s="53" t="s">
        <v>639</v>
      </c>
      <c r="D381" s="53" t="s">
        <v>8</v>
      </c>
      <c r="E381" s="44">
        <v>408.69817</v>
      </c>
      <c r="F381" s="44">
        <v>200</v>
      </c>
      <c r="G381" s="44">
        <v>200</v>
      </c>
    </row>
    <row r="382" spans="1:7" ht="93.75" x14ac:dyDescent="0.25">
      <c r="A382" s="48" t="s">
        <v>640</v>
      </c>
      <c r="B382" s="56" t="s">
        <v>565</v>
      </c>
      <c r="C382" s="56" t="s">
        <v>641</v>
      </c>
      <c r="D382" s="56" t="s">
        <v>8</v>
      </c>
      <c r="E382" s="58">
        <v>408.69817</v>
      </c>
      <c r="F382" s="58">
        <v>200</v>
      </c>
      <c r="G382" s="58">
        <v>200</v>
      </c>
    </row>
    <row r="383" spans="1:7" ht="56.25" x14ac:dyDescent="0.25">
      <c r="A383" s="59" t="s">
        <v>366</v>
      </c>
      <c r="B383" s="60" t="s">
        <v>565</v>
      </c>
      <c r="C383" s="60" t="s">
        <v>641</v>
      </c>
      <c r="D383" s="60" t="s">
        <v>367</v>
      </c>
      <c r="E383" s="61">
        <v>408.69817</v>
      </c>
      <c r="F383" s="61">
        <v>200</v>
      </c>
      <c r="G383" s="61">
        <v>200</v>
      </c>
    </row>
    <row r="384" spans="1:7" ht="37.5" x14ac:dyDescent="0.25">
      <c r="A384" s="57" t="s">
        <v>642</v>
      </c>
      <c r="B384" s="53" t="s">
        <v>565</v>
      </c>
      <c r="C384" s="53" t="s">
        <v>643</v>
      </c>
      <c r="D384" s="53" t="s">
        <v>8</v>
      </c>
      <c r="E384" s="44">
        <v>1</v>
      </c>
      <c r="F384" s="44">
        <v>1</v>
      </c>
      <c r="G384" s="44">
        <v>1</v>
      </c>
    </row>
    <row r="385" spans="1:7" ht="56.25" x14ac:dyDescent="0.25">
      <c r="A385" s="57" t="s">
        <v>644</v>
      </c>
      <c r="B385" s="53" t="s">
        <v>565</v>
      </c>
      <c r="C385" s="53" t="s">
        <v>645</v>
      </c>
      <c r="D385" s="53" t="s">
        <v>8</v>
      </c>
      <c r="E385" s="44">
        <v>1</v>
      </c>
      <c r="F385" s="44">
        <v>1</v>
      </c>
      <c r="G385" s="44">
        <v>1</v>
      </c>
    </row>
    <row r="386" spans="1:7" ht="56.25" x14ac:dyDescent="0.25">
      <c r="A386" s="59" t="s">
        <v>254</v>
      </c>
      <c r="B386" s="60" t="s">
        <v>565</v>
      </c>
      <c r="C386" s="60" t="s">
        <v>645</v>
      </c>
      <c r="D386" s="60" t="s">
        <v>255</v>
      </c>
      <c r="E386" s="61">
        <v>1</v>
      </c>
      <c r="F386" s="61">
        <v>1</v>
      </c>
      <c r="G386" s="61">
        <v>1</v>
      </c>
    </row>
    <row r="387" spans="1:7" ht="37.5" x14ac:dyDescent="0.25">
      <c r="A387" s="57" t="s">
        <v>483</v>
      </c>
      <c r="B387" s="53" t="s">
        <v>565</v>
      </c>
      <c r="C387" s="53" t="s">
        <v>484</v>
      </c>
      <c r="D387" s="53" t="s">
        <v>8</v>
      </c>
      <c r="E387" s="44">
        <v>1843.8</v>
      </c>
      <c r="F387" s="44">
        <v>1843.8</v>
      </c>
      <c r="G387" s="44" t="s">
        <v>8</v>
      </c>
    </row>
    <row r="388" spans="1:7" ht="56.25" x14ac:dyDescent="0.25">
      <c r="A388" s="57" t="s">
        <v>485</v>
      </c>
      <c r="B388" s="53" t="s">
        <v>565</v>
      </c>
      <c r="C388" s="53" t="s">
        <v>486</v>
      </c>
      <c r="D388" s="53" t="s">
        <v>8</v>
      </c>
      <c r="E388" s="44">
        <v>1843.8</v>
      </c>
      <c r="F388" s="44">
        <v>1843.8</v>
      </c>
      <c r="G388" s="44" t="s">
        <v>8</v>
      </c>
    </row>
    <row r="389" spans="1:7" ht="56.25" x14ac:dyDescent="0.25">
      <c r="A389" s="59" t="s">
        <v>366</v>
      </c>
      <c r="B389" s="60" t="s">
        <v>565</v>
      </c>
      <c r="C389" s="60" t="s">
        <v>486</v>
      </c>
      <c r="D389" s="60" t="s">
        <v>367</v>
      </c>
      <c r="E389" s="61">
        <v>1843.8</v>
      </c>
      <c r="F389" s="61">
        <v>1843.8</v>
      </c>
      <c r="G389" s="61" t="s">
        <v>8</v>
      </c>
    </row>
    <row r="390" spans="1:7" ht="37.5" x14ac:dyDescent="0.25">
      <c r="A390" s="57" t="s">
        <v>356</v>
      </c>
      <c r="B390" s="53" t="s">
        <v>565</v>
      </c>
      <c r="C390" s="53" t="s">
        <v>357</v>
      </c>
      <c r="D390" s="53" t="s">
        <v>8</v>
      </c>
      <c r="E390" s="44">
        <v>2620</v>
      </c>
      <c r="F390" s="44">
        <v>2730</v>
      </c>
      <c r="G390" s="44">
        <v>2730</v>
      </c>
    </row>
    <row r="391" spans="1:7" ht="37.5" x14ac:dyDescent="0.25">
      <c r="A391" s="57" t="s">
        <v>646</v>
      </c>
      <c r="B391" s="53" t="s">
        <v>565</v>
      </c>
      <c r="C391" s="53" t="s">
        <v>647</v>
      </c>
      <c r="D391" s="53" t="s">
        <v>8</v>
      </c>
      <c r="E391" s="44">
        <v>2620</v>
      </c>
      <c r="F391" s="44">
        <v>2730</v>
      </c>
      <c r="G391" s="44">
        <v>2730</v>
      </c>
    </row>
    <row r="392" spans="1:7" x14ac:dyDescent="0.25">
      <c r="A392" s="57" t="s">
        <v>648</v>
      </c>
      <c r="B392" s="53" t="s">
        <v>565</v>
      </c>
      <c r="C392" s="53" t="s">
        <v>649</v>
      </c>
      <c r="D392" s="53" t="s">
        <v>8</v>
      </c>
      <c r="E392" s="44">
        <v>2620</v>
      </c>
      <c r="F392" s="44">
        <v>2730</v>
      </c>
      <c r="G392" s="44">
        <v>2730</v>
      </c>
    </row>
    <row r="393" spans="1:7" ht="187.5" x14ac:dyDescent="0.25">
      <c r="A393" s="48" t="s">
        <v>650</v>
      </c>
      <c r="B393" s="56" t="s">
        <v>565</v>
      </c>
      <c r="C393" s="56" t="s">
        <v>651</v>
      </c>
      <c r="D393" s="56" t="s">
        <v>8</v>
      </c>
      <c r="E393" s="58">
        <v>2620</v>
      </c>
      <c r="F393" s="58">
        <v>2730</v>
      </c>
      <c r="G393" s="58">
        <v>2730</v>
      </c>
    </row>
    <row r="394" spans="1:7" ht="37.5" x14ac:dyDescent="0.25">
      <c r="A394" s="59" t="s">
        <v>295</v>
      </c>
      <c r="B394" s="60" t="s">
        <v>565</v>
      </c>
      <c r="C394" s="60" t="s">
        <v>651</v>
      </c>
      <c r="D394" s="60" t="s">
        <v>296</v>
      </c>
      <c r="E394" s="61">
        <v>2620</v>
      </c>
      <c r="F394" s="61">
        <v>2730</v>
      </c>
      <c r="G394" s="61">
        <v>2730</v>
      </c>
    </row>
    <row r="395" spans="1:7" x14ac:dyDescent="0.25">
      <c r="A395" s="57" t="s">
        <v>244</v>
      </c>
      <c r="B395" s="53" t="s">
        <v>565</v>
      </c>
      <c r="C395" s="53" t="s">
        <v>245</v>
      </c>
      <c r="D395" s="53" t="s">
        <v>8</v>
      </c>
      <c r="E395" s="44">
        <v>2818.7</v>
      </c>
      <c r="F395" s="44">
        <v>2818.7</v>
      </c>
      <c r="G395" s="44">
        <v>2818.7</v>
      </c>
    </row>
    <row r="396" spans="1:7" x14ac:dyDescent="0.25">
      <c r="A396" s="57" t="s">
        <v>246</v>
      </c>
      <c r="B396" s="53" t="s">
        <v>565</v>
      </c>
      <c r="C396" s="53" t="s">
        <v>247</v>
      </c>
      <c r="D396" s="53" t="s">
        <v>8</v>
      </c>
      <c r="E396" s="44">
        <v>2818.7</v>
      </c>
      <c r="F396" s="44">
        <v>2818.7</v>
      </c>
      <c r="G396" s="44">
        <v>2818.7</v>
      </c>
    </row>
    <row r="397" spans="1:7" ht="150" x14ac:dyDescent="0.25">
      <c r="A397" s="48" t="s">
        <v>652</v>
      </c>
      <c r="B397" s="56" t="s">
        <v>565</v>
      </c>
      <c r="C397" s="56" t="s">
        <v>653</v>
      </c>
      <c r="D397" s="56" t="s">
        <v>8</v>
      </c>
      <c r="E397" s="58">
        <v>2772.1</v>
      </c>
      <c r="F397" s="58">
        <v>2772.1</v>
      </c>
      <c r="G397" s="58">
        <v>2772.1</v>
      </c>
    </row>
    <row r="398" spans="1:7" ht="112.5" x14ac:dyDescent="0.25">
      <c r="A398" s="59" t="s">
        <v>250</v>
      </c>
      <c r="B398" s="60" t="s">
        <v>565</v>
      </c>
      <c r="C398" s="60" t="s">
        <v>653</v>
      </c>
      <c r="D398" s="60" t="s">
        <v>251</v>
      </c>
      <c r="E398" s="61">
        <v>2675.9234999999999</v>
      </c>
      <c r="F398" s="61">
        <v>2622.1</v>
      </c>
      <c r="G398" s="61">
        <v>2622.1</v>
      </c>
    </row>
    <row r="399" spans="1:7" ht="56.25" x14ac:dyDescent="0.25">
      <c r="A399" s="59" t="s">
        <v>254</v>
      </c>
      <c r="B399" s="60" t="s">
        <v>565</v>
      </c>
      <c r="C399" s="60" t="s">
        <v>653</v>
      </c>
      <c r="D399" s="60" t="s">
        <v>255</v>
      </c>
      <c r="E399" s="61">
        <v>96.176500000000004</v>
      </c>
      <c r="F399" s="61">
        <v>150</v>
      </c>
      <c r="G399" s="61">
        <v>150</v>
      </c>
    </row>
    <row r="400" spans="1:7" ht="150" x14ac:dyDescent="0.25">
      <c r="A400" s="48" t="s">
        <v>654</v>
      </c>
      <c r="B400" s="56" t="s">
        <v>565</v>
      </c>
      <c r="C400" s="56" t="s">
        <v>655</v>
      </c>
      <c r="D400" s="56" t="s">
        <v>8</v>
      </c>
      <c r="E400" s="58">
        <v>46.6</v>
      </c>
      <c r="F400" s="58">
        <v>46.6</v>
      </c>
      <c r="G400" s="58">
        <v>46.6</v>
      </c>
    </row>
    <row r="401" spans="1:7" ht="112.5" x14ac:dyDescent="0.25">
      <c r="A401" s="59" t="s">
        <v>250</v>
      </c>
      <c r="B401" s="60" t="s">
        <v>565</v>
      </c>
      <c r="C401" s="60" t="s">
        <v>655</v>
      </c>
      <c r="D401" s="60" t="s">
        <v>251</v>
      </c>
      <c r="E401" s="61">
        <v>45.7</v>
      </c>
      <c r="F401" s="61">
        <v>45.7</v>
      </c>
      <c r="G401" s="61">
        <v>45.7</v>
      </c>
    </row>
    <row r="402" spans="1:7" ht="63" customHeight="1" x14ac:dyDescent="0.25">
      <c r="A402" s="59" t="s">
        <v>254</v>
      </c>
      <c r="B402" s="60" t="s">
        <v>565</v>
      </c>
      <c r="C402" s="60" t="s">
        <v>655</v>
      </c>
      <c r="D402" s="60" t="s">
        <v>255</v>
      </c>
      <c r="E402" s="61">
        <v>0.9</v>
      </c>
      <c r="F402" s="61">
        <v>0.9</v>
      </c>
      <c r="G402" s="61">
        <v>0.9</v>
      </c>
    </row>
    <row r="403" spans="1:7" ht="75" x14ac:dyDescent="0.25">
      <c r="A403" s="55" t="s">
        <v>656</v>
      </c>
      <c r="B403" s="56" t="s">
        <v>657</v>
      </c>
      <c r="C403" s="48" t="s">
        <v>8</v>
      </c>
      <c r="D403" s="48" t="s">
        <v>8</v>
      </c>
      <c r="E403" s="58">
        <v>48897.137479999998</v>
      </c>
      <c r="F403" s="58">
        <v>36892</v>
      </c>
      <c r="G403" s="58">
        <v>44572.9</v>
      </c>
    </row>
    <row r="404" spans="1:7" ht="37.5" x14ac:dyDescent="0.25">
      <c r="A404" s="57" t="s">
        <v>306</v>
      </c>
      <c r="B404" s="53" t="s">
        <v>657</v>
      </c>
      <c r="C404" s="53" t="s">
        <v>307</v>
      </c>
      <c r="D404" s="53" t="s">
        <v>8</v>
      </c>
      <c r="E404" s="44">
        <v>48871.837480000002</v>
      </c>
      <c r="F404" s="44">
        <v>29392</v>
      </c>
      <c r="G404" s="44">
        <v>29672.9</v>
      </c>
    </row>
    <row r="405" spans="1:7" ht="37.5" x14ac:dyDescent="0.25">
      <c r="A405" s="57" t="s">
        <v>658</v>
      </c>
      <c r="B405" s="53" t="s">
        <v>657</v>
      </c>
      <c r="C405" s="53" t="s">
        <v>659</v>
      </c>
      <c r="D405" s="53" t="s">
        <v>8</v>
      </c>
      <c r="E405" s="44">
        <v>48871.837480000002</v>
      </c>
      <c r="F405" s="44">
        <v>29392</v>
      </c>
      <c r="G405" s="44">
        <v>29672.9</v>
      </c>
    </row>
    <row r="406" spans="1:7" ht="37.5" x14ac:dyDescent="0.25">
      <c r="A406" s="57" t="s">
        <v>660</v>
      </c>
      <c r="B406" s="53" t="s">
        <v>657</v>
      </c>
      <c r="C406" s="53" t="s">
        <v>661</v>
      </c>
      <c r="D406" s="53" t="s">
        <v>8</v>
      </c>
      <c r="E406" s="44">
        <v>18735.283479999998</v>
      </c>
      <c r="F406" s="44">
        <v>18292.7</v>
      </c>
      <c r="G406" s="44">
        <v>18062.900000000001</v>
      </c>
    </row>
    <row r="407" spans="1:7" ht="112.5" x14ac:dyDescent="0.25">
      <c r="A407" s="59" t="s">
        <v>250</v>
      </c>
      <c r="B407" s="60" t="s">
        <v>657</v>
      </c>
      <c r="C407" s="60" t="s">
        <v>661</v>
      </c>
      <c r="D407" s="60" t="s">
        <v>251</v>
      </c>
      <c r="E407" s="61">
        <v>18112.126479999999</v>
      </c>
      <c r="F407" s="61">
        <v>17932.974999999999</v>
      </c>
      <c r="G407" s="61">
        <v>17932.974999999999</v>
      </c>
    </row>
    <row r="408" spans="1:7" ht="56.25" x14ac:dyDescent="0.25">
      <c r="A408" s="59" t="s">
        <v>254</v>
      </c>
      <c r="B408" s="60" t="s">
        <v>657</v>
      </c>
      <c r="C408" s="60" t="s">
        <v>661</v>
      </c>
      <c r="D408" s="60" t="s">
        <v>255</v>
      </c>
      <c r="E408" s="61">
        <v>603.38800000000003</v>
      </c>
      <c r="F408" s="61">
        <v>339.95600000000002</v>
      </c>
      <c r="G408" s="61">
        <v>110.15600000000001</v>
      </c>
    </row>
    <row r="409" spans="1:7" x14ac:dyDescent="0.25">
      <c r="A409" s="59" t="s">
        <v>270</v>
      </c>
      <c r="B409" s="60" t="s">
        <v>657</v>
      </c>
      <c r="C409" s="60" t="s">
        <v>661</v>
      </c>
      <c r="D409" s="60" t="s">
        <v>271</v>
      </c>
      <c r="E409" s="61">
        <v>1.23</v>
      </c>
      <c r="F409" s="61">
        <v>1.23</v>
      </c>
      <c r="G409" s="61">
        <v>1.23</v>
      </c>
    </row>
    <row r="410" spans="1:7" ht="56.25" x14ac:dyDescent="0.25">
      <c r="A410" s="48" t="s">
        <v>252</v>
      </c>
      <c r="B410" s="56" t="s">
        <v>657</v>
      </c>
      <c r="C410" s="56" t="s">
        <v>662</v>
      </c>
      <c r="D410" s="56" t="s">
        <v>8</v>
      </c>
      <c r="E410" s="58">
        <v>18.539000000000001</v>
      </c>
      <c r="F410" s="58">
        <v>18.539000000000001</v>
      </c>
      <c r="G410" s="58">
        <v>18.539000000000001</v>
      </c>
    </row>
    <row r="411" spans="1:7" ht="56.25" x14ac:dyDescent="0.25">
      <c r="A411" s="59" t="s">
        <v>254</v>
      </c>
      <c r="B411" s="60" t="s">
        <v>657</v>
      </c>
      <c r="C411" s="60" t="s">
        <v>662</v>
      </c>
      <c r="D411" s="60" t="s">
        <v>255</v>
      </c>
      <c r="E411" s="61">
        <v>18.539000000000001</v>
      </c>
      <c r="F411" s="61">
        <v>18.539000000000001</v>
      </c>
      <c r="G411" s="61">
        <v>18.539000000000001</v>
      </c>
    </row>
    <row r="412" spans="1:7" ht="75" x14ac:dyDescent="0.25">
      <c r="A412" s="57" t="s">
        <v>663</v>
      </c>
      <c r="B412" s="53" t="s">
        <v>657</v>
      </c>
      <c r="C412" s="53" t="s">
        <v>664</v>
      </c>
      <c r="D412" s="53" t="s">
        <v>8</v>
      </c>
      <c r="E412" s="44">
        <v>505.1</v>
      </c>
      <c r="F412" s="44">
        <v>496.7</v>
      </c>
      <c r="G412" s="44">
        <v>492.5</v>
      </c>
    </row>
    <row r="413" spans="1:7" ht="75" x14ac:dyDescent="0.25">
      <c r="A413" s="48" t="s">
        <v>665</v>
      </c>
      <c r="B413" s="56" t="s">
        <v>657</v>
      </c>
      <c r="C413" s="56" t="s">
        <v>666</v>
      </c>
      <c r="D413" s="56" t="s">
        <v>8</v>
      </c>
      <c r="E413" s="58">
        <v>505.1</v>
      </c>
      <c r="F413" s="58">
        <v>496.7</v>
      </c>
      <c r="G413" s="58">
        <v>492.5</v>
      </c>
    </row>
    <row r="414" spans="1:7" x14ac:dyDescent="0.25">
      <c r="A414" s="59" t="s">
        <v>317</v>
      </c>
      <c r="B414" s="60" t="s">
        <v>657</v>
      </c>
      <c r="C414" s="60" t="s">
        <v>666</v>
      </c>
      <c r="D414" s="60" t="s">
        <v>318</v>
      </c>
      <c r="E414" s="61">
        <v>505.1</v>
      </c>
      <c r="F414" s="61">
        <v>496.7</v>
      </c>
      <c r="G414" s="61">
        <v>492.5</v>
      </c>
    </row>
    <row r="415" spans="1:7" ht="56.25" x14ac:dyDescent="0.25">
      <c r="A415" s="57" t="s">
        <v>667</v>
      </c>
      <c r="B415" s="53" t="s">
        <v>657</v>
      </c>
      <c r="C415" s="53" t="s">
        <v>668</v>
      </c>
      <c r="D415" s="53" t="s">
        <v>8</v>
      </c>
      <c r="E415" s="44">
        <v>29631.454000000002</v>
      </c>
      <c r="F415" s="44">
        <v>10602.6</v>
      </c>
      <c r="G415" s="44">
        <v>11117.5</v>
      </c>
    </row>
    <row r="416" spans="1:7" x14ac:dyDescent="0.25">
      <c r="A416" s="59" t="s">
        <v>317</v>
      </c>
      <c r="B416" s="60" t="s">
        <v>657</v>
      </c>
      <c r="C416" s="60" t="s">
        <v>668</v>
      </c>
      <c r="D416" s="60" t="s">
        <v>318</v>
      </c>
      <c r="E416" s="61">
        <v>29631.454000000002</v>
      </c>
      <c r="F416" s="61">
        <v>10602.6</v>
      </c>
      <c r="G416" s="61">
        <v>11117.5</v>
      </c>
    </row>
    <row r="417" spans="1:7" x14ac:dyDescent="0.25">
      <c r="A417" s="57" t="s">
        <v>244</v>
      </c>
      <c r="B417" s="53" t="s">
        <v>657</v>
      </c>
      <c r="C417" s="53" t="s">
        <v>245</v>
      </c>
      <c r="D417" s="53" t="s">
        <v>8</v>
      </c>
      <c r="E417" s="44">
        <v>25.3</v>
      </c>
      <c r="F417" s="44">
        <v>7500</v>
      </c>
      <c r="G417" s="44">
        <v>14900</v>
      </c>
    </row>
    <row r="418" spans="1:7" x14ac:dyDescent="0.25">
      <c r="A418" s="57" t="s">
        <v>246</v>
      </c>
      <c r="B418" s="53" t="s">
        <v>657</v>
      </c>
      <c r="C418" s="53" t="s">
        <v>247</v>
      </c>
      <c r="D418" s="53" t="s">
        <v>8</v>
      </c>
      <c r="E418" s="44">
        <v>25.3</v>
      </c>
      <c r="F418" s="44">
        <v>7500</v>
      </c>
      <c r="G418" s="44">
        <v>14900</v>
      </c>
    </row>
    <row r="419" spans="1:7" ht="37.5" x14ac:dyDescent="0.25">
      <c r="A419" s="48" t="s">
        <v>260</v>
      </c>
      <c r="B419" s="56" t="s">
        <v>657</v>
      </c>
      <c r="C419" s="56" t="s">
        <v>261</v>
      </c>
      <c r="D419" s="56" t="s">
        <v>8</v>
      </c>
      <c r="E419" s="58">
        <v>25.3</v>
      </c>
      <c r="F419" s="58" t="s">
        <v>8</v>
      </c>
      <c r="G419" s="58" t="s">
        <v>8</v>
      </c>
    </row>
    <row r="420" spans="1:7" x14ac:dyDescent="0.25">
      <c r="A420" s="59" t="s">
        <v>270</v>
      </c>
      <c r="B420" s="60" t="s">
        <v>657</v>
      </c>
      <c r="C420" s="60" t="s">
        <v>261</v>
      </c>
      <c r="D420" s="60" t="s">
        <v>271</v>
      </c>
      <c r="E420" s="61">
        <v>25.3</v>
      </c>
      <c r="F420" s="61" t="s">
        <v>8</v>
      </c>
      <c r="G420" s="61" t="s">
        <v>8</v>
      </c>
    </row>
    <row r="421" spans="1:7" ht="37.5" x14ac:dyDescent="0.25">
      <c r="A421" s="48" t="s">
        <v>669</v>
      </c>
      <c r="B421" s="56" t="s">
        <v>657</v>
      </c>
      <c r="C421" s="56" t="s">
        <v>670</v>
      </c>
      <c r="D421" s="56" t="s">
        <v>8</v>
      </c>
      <c r="E421" s="58" t="s">
        <v>8</v>
      </c>
      <c r="F421" s="58">
        <v>7500</v>
      </c>
      <c r="G421" s="58">
        <v>14900</v>
      </c>
    </row>
    <row r="422" spans="1:7" x14ac:dyDescent="0.25">
      <c r="A422" s="59" t="s">
        <v>671</v>
      </c>
      <c r="B422" s="60" t="s">
        <v>657</v>
      </c>
      <c r="C422" s="60" t="s">
        <v>670</v>
      </c>
      <c r="D422" s="60" t="s">
        <v>672</v>
      </c>
      <c r="E422" s="61" t="s">
        <v>8</v>
      </c>
      <c r="F422" s="61">
        <v>7500</v>
      </c>
      <c r="G422" s="61">
        <v>14900</v>
      </c>
    </row>
    <row r="423" spans="1:7" x14ac:dyDescent="0.25">
      <c r="A423" s="13"/>
      <c r="B423" s="13"/>
      <c r="C423" s="13"/>
      <c r="D423" s="13"/>
      <c r="E423" s="13"/>
      <c r="F423" s="13"/>
      <c r="G423" s="13"/>
    </row>
  </sheetData>
  <mergeCells count="10">
    <mergeCell ref="B2:G2"/>
    <mergeCell ref="B3:G3"/>
    <mergeCell ref="B6:G6"/>
    <mergeCell ref="B7:G7"/>
    <mergeCell ref="A9:G9"/>
    <mergeCell ref="A10:A11"/>
    <mergeCell ref="B10:B11"/>
    <mergeCell ref="C10:C11"/>
    <mergeCell ref="D10:D11"/>
    <mergeCell ref="E10:G10"/>
  </mergeCells>
  <pageMargins left="0.70866141732283472" right="0.70866141732283472" top="0.74803149606299213" bottom="0.74803149606299213" header="0.31496062992125984" footer="0.31496062992125984"/>
  <pageSetup paperSize="9" scale="61" firstPageNumber="10" fitToHeight="0" orientation="portrait" useFirstPageNumber="1" r:id="rId1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381"/>
  <sheetViews>
    <sheetView view="pageBreakPreview" zoomScaleNormal="100" zoomScaleSheetLayoutView="100" workbookViewId="0">
      <selection activeCell="E18" sqref="E18"/>
    </sheetView>
  </sheetViews>
  <sheetFormatPr defaultColWidth="39.7109375" defaultRowHeight="18.75" x14ac:dyDescent="0.25"/>
  <cols>
    <col min="1" max="1" width="56" style="13" customWidth="1"/>
    <col min="2" max="2" width="19.42578125" style="13" customWidth="1"/>
    <col min="3" max="3" width="7.28515625" style="13" customWidth="1"/>
    <col min="4" max="6" width="17.7109375" style="13" customWidth="1"/>
    <col min="7" max="256" width="39.7109375" style="13"/>
    <col min="257" max="257" width="56" style="13" customWidth="1"/>
    <col min="258" max="258" width="19.42578125" style="13" customWidth="1"/>
    <col min="259" max="259" width="7.28515625" style="13" customWidth="1"/>
    <col min="260" max="262" width="17.7109375" style="13" customWidth="1"/>
    <col min="263" max="512" width="39.7109375" style="13"/>
    <col min="513" max="513" width="56" style="13" customWidth="1"/>
    <col min="514" max="514" width="19.42578125" style="13" customWidth="1"/>
    <col min="515" max="515" width="7.28515625" style="13" customWidth="1"/>
    <col min="516" max="518" width="17.7109375" style="13" customWidth="1"/>
    <col min="519" max="768" width="39.7109375" style="13"/>
    <col min="769" max="769" width="56" style="13" customWidth="1"/>
    <col min="770" max="770" width="19.42578125" style="13" customWidth="1"/>
    <col min="771" max="771" width="7.28515625" style="13" customWidth="1"/>
    <col min="772" max="774" width="17.7109375" style="13" customWidth="1"/>
    <col min="775" max="1024" width="39.7109375" style="13"/>
    <col min="1025" max="1025" width="56" style="13" customWidth="1"/>
    <col min="1026" max="1026" width="19.42578125" style="13" customWidth="1"/>
    <col min="1027" max="1027" width="7.28515625" style="13" customWidth="1"/>
    <col min="1028" max="1030" width="17.7109375" style="13" customWidth="1"/>
    <col min="1031" max="1280" width="39.7109375" style="13"/>
    <col min="1281" max="1281" width="56" style="13" customWidth="1"/>
    <col min="1282" max="1282" width="19.42578125" style="13" customWidth="1"/>
    <col min="1283" max="1283" width="7.28515625" style="13" customWidth="1"/>
    <col min="1284" max="1286" width="17.7109375" style="13" customWidth="1"/>
    <col min="1287" max="1536" width="39.7109375" style="13"/>
    <col min="1537" max="1537" width="56" style="13" customWidth="1"/>
    <col min="1538" max="1538" width="19.42578125" style="13" customWidth="1"/>
    <col min="1539" max="1539" width="7.28515625" style="13" customWidth="1"/>
    <col min="1540" max="1542" width="17.7109375" style="13" customWidth="1"/>
    <col min="1543" max="1792" width="39.7109375" style="13"/>
    <col min="1793" max="1793" width="56" style="13" customWidth="1"/>
    <col min="1794" max="1794" width="19.42578125" style="13" customWidth="1"/>
    <col min="1795" max="1795" width="7.28515625" style="13" customWidth="1"/>
    <col min="1796" max="1798" width="17.7109375" style="13" customWidth="1"/>
    <col min="1799" max="2048" width="39.7109375" style="13"/>
    <col min="2049" max="2049" width="56" style="13" customWidth="1"/>
    <col min="2050" max="2050" width="19.42578125" style="13" customWidth="1"/>
    <col min="2051" max="2051" width="7.28515625" style="13" customWidth="1"/>
    <col min="2052" max="2054" width="17.7109375" style="13" customWidth="1"/>
    <col min="2055" max="2304" width="39.7109375" style="13"/>
    <col min="2305" max="2305" width="56" style="13" customWidth="1"/>
    <col min="2306" max="2306" width="19.42578125" style="13" customWidth="1"/>
    <col min="2307" max="2307" width="7.28515625" style="13" customWidth="1"/>
    <col min="2308" max="2310" width="17.7109375" style="13" customWidth="1"/>
    <col min="2311" max="2560" width="39.7109375" style="13"/>
    <col min="2561" max="2561" width="56" style="13" customWidth="1"/>
    <col min="2562" max="2562" width="19.42578125" style="13" customWidth="1"/>
    <col min="2563" max="2563" width="7.28515625" style="13" customWidth="1"/>
    <col min="2564" max="2566" width="17.7109375" style="13" customWidth="1"/>
    <col min="2567" max="2816" width="39.7109375" style="13"/>
    <col min="2817" max="2817" width="56" style="13" customWidth="1"/>
    <col min="2818" max="2818" width="19.42578125" style="13" customWidth="1"/>
    <col min="2819" max="2819" width="7.28515625" style="13" customWidth="1"/>
    <col min="2820" max="2822" width="17.7109375" style="13" customWidth="1"/>
    <col min="2823" max="3072" width="39.7109375" style="13"/>
    <col min="3073" max="3073" width="56" style="13" customWidth="1"/>
    <col min="3074" max="3074" width="19.42578125" style="13" customWidth="1"/>
    <col min="3075" max="3075" width="7.28515625" style="13" customWidth="1"/>
    <col min="3076" max="3078" width="17.7109375" style="13" customWidth="1"/>
    <col min="3079" max="3328" width="39.7109375" style="13"/>
    <col min="3329" max="3329" width="56" style="13" customWidth="1"/>
    <col min="3330" max="3330" width="19.42578125" style="13" customWidth="1"/>
    <col min="3331" max="3331" width="7.28515625" style="13" customWidth="1"/>
    <col min="3332" max="3334" width="17.7109375" style="13" customWidth="1"/>
    <col min="3335" max="3584" width="39.7109375" style="13"/>
    <col min="3585" max="3585" width="56" style="13" customWidth="1"/>
    <col min="3586" max="3586" width="19.42578125" style="13" customWidth="1"/>
    <col min="3587" max="3587" width="7.28515625" style="13" customWidth="1"/>
    <col min="3588" max="3590" width="17.7109375" style="13" customWidth="1"/>
    <col min="3591" max="3840" width="39.7109375" style="13"/>
    <col min="3841" max="3841" width="56" style="13" customWidth="1"/>
    <col min="3842" max="3842" width="19.42578125" style="13" customWidth="1"/>
    <col min="3843" max="3843" width="7.28515625" style="13" customWidth="1"/>
    <col min="3844" max="3846" width="17.7109375" style="13" customWidth="1"/>
    <col min="3847" max="4096" width="39.7109375" style="13"/>
    <col min="4097" max="4097" width="56" style="13" customWidth="1"/>
    <col min="4098" max="4098" width="19.42578125" style="13" customWidth="1"/>
    <col min="4099" max="4099" width="7.28515625" style="13" customWidth="1"/>
    <col min="4100" max="4102" width="17.7109375" style="13" customWidth="1"/>
    <col min="4103" max="4352" width="39.7109375" style="13"/>
    <col min="4353" max="4353" width="56" style="13" customWidth="1"/>
    <col min="4354" max="4354" width="19.42578125" style="13" customWidth="1"/>
    <col min="4355" max="4355" width="7.28515625" style="13" customWidth="1"/>
    <col min="4356" max="4358" width="17.7109375" style="13" customWidth="1"/>
    <col min="4359" max="4608" width="39.7109375" style="13"/>
    <col min="4609" max="4609" width="56" style="13" customWidth="1"/>
    <col min="4610" max="4610" width="19.42578125" style="13" customWidth="1"/>
    <col min="4611" max="4611" width="7.28515625" style="13" customWidth="1"/>
    <col min="4612" max="4614" width="17.7109375" style="13" customWidth="1"/>
    <col min="4615" max="4864" width="39.7109375" style="13"/>
    <col min="4865" max="4865" width="56" style="13" customWidth="1"/>
    <col min="4866" max="4866" width="19.42578125" style="13" customWidth="1"/>
    <col min="4867" max="4867" width="7.28515625" style="13" customWidth="1"/>
    <col min="4868" max="4870" width="17.7109375" style="13" customWidth="1"/>
    <col min="4871" max="5120" width="39.7109375" style="13"/>
    <col min="5121" max="5121" width="56" style="13" customWidth="1"/>
    <col min="5122" max="5122" width="19.42578125" style="13" customWidth="1"/>
    <col min="5123" max="5123" width="7.28515625" style="13" customWidth="1"/>
    <col min="5124" max="5126" width="17.7109375" style="13" customWidth="1"/>
    <col min="5127" max="5376" width="39.7109375" style="13"/>
    <col min="5377" max="5377" width="56" style="13" customWidth="1"/>
    <col min="5378" max="5378" width="19.42578125" style="13" customWidth="1"/>
    <col min="5379" max="5379" width="7.28515625" style="13" customWidth="1"/>
    <col min="5380" max="5382" width="17.7109375" style="13" customWidth="1"/>
    <col min="5383" max="5632" width="39.7109375" style="13"/>
    <col min="5633" max="5633" width="56" style="13" customWidth="1"/>
    <col min="5634" max="5634" width="19.42578125" style="13" customWidth="1"/>
    <col min="5635" max="5635" width="7.28515625" style="13" customWidth="1"/>
    <col min="5636" max="5638" width="17.7109375" style="13" customWidth="1"/>
    <col min="5639" max="5888" width="39.7109375" style="13"/>
    <col min="5889" max="5889" width="56" style="13" customWidth="1"/>
    <col min="5890" max="5890" width="19.42578125" style="13" customWidth="1"/>
    <col min="5891" max="5891" width="7.28515625" style="13" customWidth="1"/>
    <col min="5892" max="5894" width="17.7109375" style="13" customWidth="1"/>
    <col min="5895" max="6144" width="39.7109375" style="13"/>
    <col min="6145" max="6145" width="56" style="13" customWidth="1"/>
    <col min="6146" max="6146" width="19.42578125" style="13" customWidth="1"/>
    <col min="6147" max="6147" width="7.28515625" style="13" customWidth="1"/>
    <col min="6148" max="6150" width="17.7109375" style="13" customWidth="1"/>
    <col min="6151" max="6400" width="39.7109375" style="13"/>
    <col min="6401" max="6401" width="56" style="13" customWidth="1"/>
    <col min="6402" max="6402" width="19.42578125" style="13" customWidth="1"/>
    <col min="6403" max="6403" width="7.28515625" style="13" customWidth="1"/>
    <col min="6404" max="6406" width="17.7109375" style="13" customWidth="1"/>
    <col min="6407" max="6656" width="39.7109375" style="13"/>
    <col min="6657" max="6657" width="56" style="13" customWidth="1"/>
    <col min="6658" max="6658" width="19.42578125" style="13" customWidth="1"/>
    <col min="6659" max="6659" width="7.28515625" style="13" customWidth="1"/>
    <col min="6660" max="6662" width="17.7109375" style="13" customWidth="1"/>
    <col min="6663" max="6912" width="39.7109375" style="13"/>
    <col min="6913" max="6913" width="56" style="13" customWidth="1"/>
    <col min="6914" max="6914" width="19.42578125" style="13" customWidth="1"/>
    <col min="6915" max="6915" width="7.28515625" style="13" customWidth="1"/>
    <col min="6916" max="6918" width="17.7109375" style="13" customWidth="1"/>
    <col min="6919" max="7168" width="39.7109375" style="13"/>
    <col min="7169" max="7169" width="56" style="13" customWidth="1"/>
    <col min="7170" max="7170" width="19.42578125" style="13" customWidth="1"/>
    <col min="7171" max="7171" width="7.28515625" style="13" customWidth="1"/>
    <col min="7172" max="7174" width="17.7109375" style="13" customWidth="1"/>
    <col min="7175" max="7424" width="39.7109375" style="13"/>
    <col min="7425" max="7425" width="56" style="13" customWidth="1"/>
    <col min="7426" max="7426" width="19.42578125" style="13" customWidth="1"/>
    <col min="7427" max="7427" width="7.28515625" style="13" customWidth="1"/>
    <col min="7428" max="7430" width="17.7109375" style="13" customWidth="1"/>
    <col min="7431" max="7680" width="39.7109375" style="13"/>
    <col min="7681" max="7681" width="56" style="13" customWidth="1"/>
    <col min="7682" max="7682" width="19.42578125" style="13" customWidth="1"/>
    <col min="7683" max="7683" width="7.28515625" style="13" customWidth="1"/>
    <col min="7684" max="7686" width="17.7109375" style="13" customWidth="1"/>
    <col min="7687" max="7936" width="39.7109375" style="13"/>
    <col min="7937" max="7937" width="56" style="13" customWidth="1"/>
    <col min="7938" max="7938" width="19.42578125" style="13" customWidth="1"/>
    <col min="7939" max="7939" width="7.28515625" style="13" customWidth="1"/>
    <col min="7940" max="7942" width="17.7109375" style="13" customWidth="1"/>
    <col min="7943" max="8192" width="39.7109375" style="13"/>
    <col min="8193" max="8193" width="56" style="13" customWidth="1"/>
    <col min="8194" max="8194" width="19.42578125" style="13" customWidth="1"/>
    <col min="8195" max="8195" width="7.28515625" style="13" customWidth="1"/>
    <col min="8196" max="8198" width="17.7109375" style="13" customWidth="1"/>
    <col min="8199" max="8448" width="39.7109375" style="13"/>
    <col min="8449" max="8449" width="56" style="13" customWidth="1"/>
    <col min="8450" max="8450" width="19.42578125" style="13" customWidth="1"/>
    <col min="8451" max="8451" width="7.28515625" style="13" customWidth="1"/>
    <col min="8452" max="8454" width="17.7109375" style="13" customWidth="1"/>
    <col min="8455" max="8704" width="39.7109375" style="13"/>
    <col min="8705" max="8705" width="56" style="13" customWidth="1"/>
    <col min="8706" max="8706" width="19.42578125" style="13" customWidth="1"/>
    <col min="8707" max="8707" width="7.28515625" style="13" customWidth="1"/>
    <col min="8708" max="8710" width="17.7109375" style="13" customWidth="1"/>
    <col min="8711" max="8960" width="39.7109375" style="13"/>
    <col min="8961" max="8961" width="56" style="13" customWidth="1"/>
    <col min="8962" max="8962" width="19.42578125" style="13" customWidth="1"/>
    <col min="8963" max="8963" width="7.28515625" style="13" customWidth="1"/>
    <col min="8964" max="8966" width="17.7109375" style="13" customWidth="1"/>
    <col min="8967" max="9216" width="39.7109375" style="13"/>
    <col min="9217" max="9217" width="56" style="13" customWidth="1"/>
    <col min="9218" max="9218" width="19.42578125" style="13" customWidth="1"/>
    <col min="9219" max="9219" width="7.28515625" style="13" customWidth="1"/>
    <col min="9220" max="9222" width="17.7109375" style="13" customWidth="1"/>
    <col min="9223" max="9472" width="39.7109375" style="13"/>
    <col min="9473" max="9473" width="56" style="13" customWidth="1"/>
    <col min="9474" max="9474" width="19.42578125" style="13" customWidth="1"/>
    <col min="9475" max="9475" width="7.28515625" style="13" customWidth="1"/>
    <col min="9476" max="9478" width="17.7109375" style="13" customWidth="1"/>
    <col min="9479" max="9728" width="39.7109375" style="13"/>
    <col min="9729" max="9729" width="56" style="13" customWidth="1"/>
    <col min="9730" max="9730" width="19.42578125" style="13" customWidth="1"/>
    <col min="9731" max="9731" width="7.28515625" style="13" customWidth="1"/>
    <col min="9732" max="9734" width="17.7109375" style="13" customWidth="1"/>
    <col min="9735" max="9984" width="39.7109375" style="13"/>
    <col min="9985" max="9985" width="56" style="13" customWidth="1"/>
    <col min="9986" max="9986" width="19.42578125" style="13" customWidth="1"/>
    <col min="9987" max="9987" width="7.28515625" style="13" customWidth="1"/>
    <col min="9988" max="9990" width="17.7109375" style="13" customWidth="1"/>
    <col min="9991" max="10240" width="39.7109375" style="13"/>
    <col min="10241" max="10241" width="56" style="13" customWidth="1"/>
    <col min="10242" max="10242" width="19.42578125" style="13" customWidth="1"/>
    <col min="10243" max="10243" width="7.28515625" style="13" customWidth="1"/>
    <col min="10244" max="10246" width="17.7109375" style="13" customWidth="1"/>
    <col min="10247" max="10496" width="39.7109375" style="13"/>
    <col min="10497" max="10497" width="56" style="13" customWidth="1"/>
    <col min="10498" max="10498" width="19.42578125" style="13" customWidth="1"/>
    <col min="10499" max="10499" width="7.28515625" style="13" customWidth="1"/>
    <col min="10500" max="10502" width="17.7109375" style="13" customWidth="1"/>
    <col min="10503" max="10752" width="39.7109375" style="13"/>
    <col min="10753" max="10753" width="56" style="13" customWidth="1"/>
    <col min="10754" max="10754" width="19.42578125" style="13" customWidth="1"/>
    <col min="10755" max="10755" width="7.28515625" style="13" customWidth="1"/>
    <col min="10756" max="10758" width="17.7109375" style="13" customWidth="1"/>
    <col min="10759" max="11008" width="39.7109375" style="13"/>
    <col min="11009" max="11009" width="56" style="13" customWidth="1"/>
    <col min="11010" max="11010" width="19.42578125" style="13" customWidth="1"/>
    <col min="11011" max="11011" width="7.28515625" style="13" customWidth="1"/>
    <col min="11012" max="11014" width="17.7109375" style="13" customWidth="1"/>
    <col min="11015" max="11264" width="39.7109375" style="13"/>
    <col min="11265" max="11265" width="56" style="13" customWidth="1"/>
    <col min="11266" max="11266" width="19.42578125" style="13" customWidth="1"/>
    <col min="11267" max="11267" width="7.28515625" style="13" customWidth="1"/>
    <col min="11268" max="11270" width="17.7109375" style="13" customWidth="1"/>
    <col min="11271" max="11520" width="39.7109375" style="13"/>
    <col min="11521" max="11521" width="56" style="13" customWidth="1"/>
    <col min="11522" max="11522" width="19.42578125" style="13" customWidth="1"/>
    <col min="11523" max="11523" width="7.28515625" style="13" customWidth="1"/>
    <col min="11524" max="11526" width="17.7109375" style="13" customWidth="1"/>
    <col min="11527" max="11776" width="39.7109375" style="13"/>
    <col min="11777" max="11777" width="56" style="13" customWidth="1"/>
    <col min="11778" max="11778" width="19.42578125" style="13" customWidth="1"/>
    <col min="11779" max="11779" width="7.28515625" style="13" customWidth="1"/>
    <col min="11780" max="11782" width="17.7109375" style="13" customWidth="1"/>
    <col min="11783" max="12032" width="39.7109375" style="13"/>
    <col min="12033" max="12033" width="56" style="13" customWidth="1"/>
    <col min="12034" max="12034" width="19.42578125" style="13" customWidth="1"/>
    <col min="12035" max="12035" width="7.28515625" style="13" customWidth="1"/>
    <col min="12036" max="12038" width="17.7109375" style="13" customWidth="1"/>
    <col min="12039" max="12288" width="39.7109375" style="13"/>
    <col min="12289" max="12289" width="56" style="13" customWidth="1"/>
    <col min="12290" max="12290" width="19.42578125" style="13" customWidth="1"/>
    <col min="12291" max="12291" width="7.28515625" style="13" customWidth="1"/>
    <col min="12292" max="12294" width="17.7109375" style="13" customWidth="1"/>
    <col min="12295" max="12544" width="39.7109375" style="13"/>
    <col min="12545" max="12545" width="56" style="13" customWidth="1"/>
    <col min="12546" max="12546" width="19.42578125" style="13" customWidth="1"/>
    <col min="12547" max="12547" width="7.28515625" style="13" customWidth="1"/>
    <col min="12548" max="12550" width="17.7109375" style="13" customWidth="1"/>
    <col min="12551" max="12800" width="39.7109375" style="13"/>
    <col min="12801" max="12801" width="56" style="13" customWidth="1"/>
    <col min="12802" max="12802" width="19.42578125" style="13" customWidth="1"/>
    <col min="12803" max="12803" width="7.28515625" style="13" customWidth="1"/>
    <col min="12804" max="12806" width="17.7109375" style="13" customWidth="1"/>
    <col min="12807" max="13056" width="39.7109375" style="13"/>
    <col min="13057" max="13057" width="56" style="13" customWidth="1"/>
    <col min="13058" max="13058" width="19.42578125" style="13" customWidth="1"/>
    <col min="13059" max="13059" width="7.28515625" style="13" customWidth="1"/>
    <col min="13060" max="13062" width="17.7109375" style="13" customWidth="1"/>
    <col min="13063" max="13312" width="39.7109375" style="13"/>
    <col min="13313" max="13313" width="56" style="13" customWidth="1"/>
    <col min="13314" max="13314" width="19.42578125" style="13" customWidth="1"/>
    <col min="13315" max="13315" width="7.28515625" style="13" customWidth="1"/>
    <col min="13316" max="13318" width="17.7109375" style="13" customWidth="1"/>
    <col min="13319" max="13568" width="39.7109375" style="13"/>
    <col min="13569" max="13569" width="56" style="13" customWidth="1"/>
    <col min="13570" max="13570" width="19.42578125" style="13" customWidth="1"/>
    <col min="13571" max="13571" width="7.28515625" style="13" customWidth="1"/>
    <col min="13572" max="13574" width="17.7109375" style="13" customWidth="1"/>
    <col min="13575" max="13824" width="39.7109375" style="13"/>
    <col min="13825" max="13825" width="56" style="13" customWidth="1"/>
    <col min="13826" max="13826" width="19.42578125" style="13" customWidth="1"/>
    <col min="13827" max="13827" width="7.28515625" style="13" customWidth="1"/>
    <col min="13828" max="13830" width="17.7109375" style="13" customWidth="1"/>
    <col min="13831" max="14080" width="39.7109375" style="13"/>
    <col min="14081" max="14081" width="56" style="13" customWidth="1"/>
    <col min="14082" max="14082" width="19.42578125" style="13" customWidth="1"/>
    <col min="14083" max="14083" width="7.28515625" style="13" customWidth="1"/>
    <col min="14084" max="14086" width="17.7109375" style="13" customWidth="1"/>
    <col min="14087" max="14336" width="39.7109375" style="13"/>
    <col min="14337" max="14337" width="56" style="13" customWidth="1"/>
    <col min="14338" max="14338" width="19.42578125" style="13" customWidth="1"/>
    <col min="14339" max="14339" width="7.28515625" style="13" customWidth="1"/>
    <col min="14340" max="14342" width="17.7109375" style="13" customWidth="1"/>
    <col min="14343" max="14592" width="39.7109375" style="13"/>
    <col min="14593" max="14593" width="56" style="13" customWidth="1"/>
    <col min="14594" max="14594" width="19.42578125" style="13" customWidth="1"/>
    <col min="14595" max="14595" width="7.28515625" style="13" customWidth="1"/>
    <col min="14596" max="14598" width="17.7109375" style="13" customWidth="1"/>
    <col min="14599" max="14848" width="39.7109375" style="13"/>
    <col min="14849" max="14849" width="56" style="13" customWidth="1"/>
    <col min="14850" max="14850" width="19.42578125" style="13" customWidth="1"/>
    <col min="14851" max="14851" width="7.28515625" style="13" customWidth="1"/>
    <col min="14852" max="14854" width="17.7109375" style="13" customWidth="1"/>
    <col min="14855" max="15104" width="39.7109375" style="13"/>
    <col min="15105" max="15105" width="56" style="13" customWidth="1"/>
    <col min="15106" max="15106" width="19.42578125" style="13" customWidth="1"/>
    <col min="15107" max="15107" width="7.28515625" style="13" customWidth="1"/>
    <col min="15108" max="15110" width="17.7109375" style="13" customWidth="1"/>
    <col min="15111" max="15360" width="39.7109375" style="13"/>
    <col min="15361" max="15361" width="56" style="13" customWidth="1"/>
    <col min="15362" max="15362" width="19.42578125" style="13" customWidth="1"/>
    <col min="15363" max="15363" width="7.28515625" style="13" customWidth="1"/>
    <col min="15364" max="15366" width="17.7109375" style="13" customWidth="1"/>
    <col min="15367" max="15616" width="39.7109375" style="13"/>
    <col min="15617" max="15617" width="56" style="13" customWidth="1"/>
    <col min="15618" max="15618" width="19.42578125" style="13" customWidth="1"/>
    <col min="15619" max="15619" width="7.28515625" style="13" customWidth="1"/>
    <col min="15620" max="15622" width="17.7109375" style="13" customWidth="1"/>
    <col min="15623" max="15872" width="39.7109375" style="13"/>
    <col min="15873" max="15873" width="56" style="13" customWidth="1"/>
    <col min="15874" max="15874" width="19.42578125" style="13" customWidth="1"/>
    <col min="15875" max="15875" width="7.28515625" style="13" customWidth="1"/>
    <col min="15876" max="15878" width="17.7109375" style="13" customWidth="1"/>
    <col min="15879" max="16128" width="39.7109375" style="13"/>
    <col min="16129" max="16129" width="56" style="13" customWidth="1"/>
    <col min="16130" max="16130" width="19.42578125" style="13" customWidth="1"/>
    <col min="16131" max="16131" width="7.28515625" style="13" customWidth="1"/>
    <col min="16132" max="16134" width="17.7109375" style="13" customWidth="1"/>
    <col min="16135" max="16384" width="39.7109375" style="13"/>
  </cols>
  <sheetData>
    <row r="1" spans="1:6" ht="23.25" customHeight="1" x14ac:dyDescent="0.25">
      <c r="B1" s="1"/>
      <c r="C1" s="1"/>
      <c r="D1" s="1"/>
      <c r="E1" s="1"/>
      <c r="F1" s="1" t="s">
        <v>673</v>
      </c>
    </row>
    <row r="2" spans="1:6" x14ac:dyDescent="0.25">
      <c r="B2" s="65" t="str">
        <f>'доходы 1'!B2:E2</f>
        <v>к решению Совета муниципального района</v>
      </c>
      <c r="C2" s="65"/>
      <c r="D2" s="65"/>
      <c r="E2" s="65"/>
      <c r="F2" s="65"/>
    </row>
    <row r="3" spans="1:6" x14ac:dyDescent="0.25">
      <c r="B3" s="65" t="str">
        <f>'доходы 1'!B3:E3</f>
        <v xml:space="preserve"> "Княжпогостский" от 14 октября  2021 года № 211</v>
      </c>
      <c r="C3" s="65"/>
      <c r="D3" s="65"/>
      <c r="E3" s="65"/>
      <c r="F3" s="65"/>
    </row>
    <row r="4" spans="1:6" x14ac:dyDescent="0.25">
      <c r="B4" s="1"/>
      <c r="C4" s="1"/>
      <c r="D4" s="1"/>
      <c r="E4" s="1"/>
      <c r="F4" s="1"/>
    </row>
    <row r="5" spans="1:6" ht="26.25" customHeight="1" x14ac:dyDescent="0.25">
      <c r="B5" s="1"/>
      <c r="C5" s="1"/>
      <c r="D5" s="1"/>
      <c r="E5" s="1"/>
      <c r="F5" s="1" t="str">
        <f>F1</f>
        <v>Приложение 3</v>
      </c>
    </row>
    <row r="6" spans="1:6" x14ac:dyDescent="0.25">
      <c r="B6" s="65" t="str">
        <f>'доходы 1'!B6:E6</f>
        <v>к решению Совета муниципального района</v>
      </c>
      <c r="C6" s="65"/>
      <c r="D6" s="65"/>
      <c r="E6" s="65"/>
      <c r="F6" s="65"/>
    </row>
    <row r="7" spans="1:6" ht="18.75" customHeight="1" x14ac:dyDescent="0.25">
      <c r="A7" s="7" t="s">
        <v>8</v>
      </c>
      <c r="B7" s="69" t="str">
        <f>'доходы 1'!B7:E7</f>
        <v>"Княжпогостский" от 22 декабря 2020 года № 147</v>
      </c>
      <c r="C7" s="69"/>
      <c r="D7" s="69"/>
      <c r="E7" s="69"/>
      <c r="F7" s="69"/>
    </row>
    <row r="8" spans="1:6" ht="18.75" customHeight="1" x14ac:dyDescent="0.25">
      <c r="A8" s="7" t="s">
        <v>8</v>
      </c>
      <c r="B8" s="7" t="s">
        <v>8</v>
      </c>
      <c r="C8" s="7" t="s">
        <v>8</v>
      </c>
      <c r="D8" s="7" t="s">
        <v>8</v>
      </c>
      <c r="E8" s="7" t="s">
        <v>8</v>
      </c>
      <c r="F8" s="7" t="s">
        <v>8</v>
      </c>
    </row>
    <row r="9" spans="1:6" ht="79.5" customHeight="1" x14ac:dyDescent="0.25">
      <c r="A9" s="70" t="s">
        <v>674</v>
      </c>
      <c r="B9" s="70"/>
      <c r="C9" s="70"/>
      <c r="D9" s="70"/>
      <c r="E9" s="70"/>
      <c r="F9" s="70"/>
    </row>
    <row r="10" spans="1:6" ht="13.5" customHeight="1" x14ac:dyDescent="0.25">
      <c r="A10" s="76" t="s">
        <v>8</v>
      </c>
      <c r="B10" s="76"/>
      <c r="C10" s="76"/>
      <c r="D10" s="76"/>
      <c r="E10" s="76"/>
      <c r="F10" s="76"/>
    </row>
    <row r="11" spans="1:6" ht="18.75" customHeight="1" x14ac:dyDescent="0.25">
      <c r="A11" s="71" t="s">
        <v>230</v>
      </c>
      <c r="B11" s="71" t="s">
        <v>232</v>
      </c>
      <c r="C11" s="71" t="s">
        <v>233</v>
      </c>
      <c r="D11" s="73" t="s">
        <v>7</v>
      </c>
      <c r="E11" s="74"/>
      <c r="F11" s="75"/>
    </row>
    <row r="12" spans="1:6" x14ac:dyDescent="0.25">
      <c r="A12" s="72"/>
      <c r="B12" s="72" t="s">
        <v>8</v>
      </c>
      <c r="C12" s="72" t="s">
        <v>8</v>
      </c>
      <c r="D12" s="14" t="s">
        <v>9</v>
      </c>
      <c r="E12" s="14" t="s">
        <v>10</v>
      </c>
      <c r="F12" s="14" t="s">
        <v>11</v>
      </c>
    </row>
    <row r="13" spans="1:6" x14ac:dyDescent="0.25">
      <c r="A13" s="15">
        <v>1</v>
      </c>
      <c r="B13" s="15">
        <v>2</v>
      </c>
      <c r="C13" s="15">
        <v>3</v>
      </c>
      <c r="D13" s="15">
        <v>4</v>
      </c>
      <c r="E13" s="15">
        <v>5</v>
      </c>
      <c r="F13" s="15">
        <v>6</v>
      </c>
    </row>
    <row r="14" spans="1:6" x14ac:dyDescent="0.25">
      <c r="A14" s="38" t="s">
        <v>241</v>
      </c>
      <c r="B14" s="39" t="s">
        <v>8</v>
      </c>
      <c r="C14" s="39" t="s">
        <v>8</v>
      </c>
      <c r="D14" s="44">
        <v>789152.22435000003</v>
      </c>
      <c r="E14" s="44">
        <v>635962.94455999997</v>
      </c>
      <c r="F14" s="44">
        <v>627793.18114</v>
      </c>
    </row>
    <row r="15" spans="1:6" ht="37.5" x14ac:dyDescent="0.25">
      <c r="A15" s="40" t="s">
        <v>264</v>
      </c>
      <c r="B15" s="41" t="s">
        <v>265</v>
      </c>
      <c r="C15" s="41" t="s">
        <v>8</v>
      </c>
      <c r="D15" s="45">
        <v>300</v>
      </c>
      <c r="E15" s="45" t="s">
        <v>8</v>
      </c>
      <c r="F15" s="45" t="s">
        <v>8</v>
      </c>
    </row>
    <row r="16" spans="1:6" ht="56.25" x14ac:dyDescent="0.25">
      <c r="A16" s="40" t="s">
        <v>266</v>
      </c>
      <c r="B16" s="41" t="s">
        <v>267</v>
      </c>
      <c r="C16" s="41" t="s">
        <v>8</v>
      </c>
      <c r="D16" s="45">
        <v>300</v>
      </c>
      <c r="E16" s="45" t="s">
        <v>8</v>
      </c>
      <c r="F16" s="45" t="s">
        <v>8</v>
      </c>
    </row>
    <row r="17" spans="1:6" ht="75" x14ac:dyDescent="0.25">
      <c r="A17" s="40" t="s">
        <v>268</v>
      </c>
      <c r="B17" s="41" t="s">
        <v>269</v>
      </c>
      <c r="C17" s="41" t="s">
        <v>8</v>
      </c>
      <c r="D17" s="45">
        <v>300</v>
      </c>
      <c r="E17" s="45" t="s">
        <v>8</v>
      </c>
      <c r="F17" s="45" t="s">
        <v>8</v>
      </c>
    </row>
    <row r="18" spans="1:6" x14ac:dyDescent="0.25">
      <c r="A18" s="42" t="s">
        <v>270</v>
      </c>
      <c r="B18" s="43" t="s">
        <v>269</v>
      </c>
      <c r="C18" s="43" t="s">
        <v>271</v>
      </c>
      <c r="D18" s="46">
        <v>300</v>
      </c>
      <c r="E18" s="46" t="s">
        <v>8</v>
      </c>
      <c r="F18" s="46" t="s">
        <v>8</v>
      </c>
    </row>
    <row r="19" spans="1:6" ht="56.25" x14ac:dyDescent="0.25">
      <c r="A19" s="40" t="s">
        <v>272</v>
      </c>
      <c r="B19" s="41" t="s">
        <v>273</v>
      </c>
      <c r="C19" s="41" t="s">
        <v>8</v>
      </c>
      <c r="D19" s="45">
        <v>32755.832149999998</v>
      </c>
      <c r="E19" s="45">
        <v>26395.68</v>
      </c>
      <c r="F19" s="45">
        <v>21413.35</v>
      </c>
    </row>
    <row r="20" spans="1:6" ht="75" x14ac:dyDescent="0.25">
      <c r="A20" s="40" t="s">
        <v>274</v>
      </c>
      <c r="B20" s="41" t="s">
        <v>275</v>
      </c>
      <c r="C20" s="41" t="s">
        <v>8</v>
      </c>
      <c r="D20" s="45">
        <v>32755.832149999998</v>
      </c>
      <c r="E20" s="45">
        <v>26395.68</v>
      </c>
      <c r="F20" s="45">
        <v>21413.35</v>
      </c>
    </row>
    <row r="21" spans="1:6" ht="37.5" x14ac:dyDescent="0.25">
      <c r="A21" s="40" t="s">
        <v>276</v>
      </c>
      <c r="B21" s="41" t="s">
        <v>277</v>
      </c>
      <c r="C21" s="41" t="s">
        <v>8</v>
      </c>
      <c r="D21" s="45">
        <v>12219.906010000001</v>
      </c>
      <c r="E21" s="45">
        <v>12314.169159999999</v>
      </c>
      <c r="F21" s="45">
        <v>12314.169159999999</v>
      </c>
    </row>
    <row r="22" spans="1:6" ht="56.25" x14ac:dyDescent="0.25">
      <c r="A22" s="42" t="s">
        <v>254</v>
      </c>
      <c r="B22" s="43" t="s">
        <v>277</v>
      </c>
      <c r="C22" s="43" t="s">
        <v>255</v>
      </c>
      <c r="D22" s="46">
        <v>3238.39086</v>
      </c>
      <c r="E22" s="46">
        <v>3332.654</v>
      </c>
      <c r="F22" s="46">
        <v>3332.654</v>
      </c>
    </row>
    <row r="23" spans="1:6" ht="37.5" x14ac:dyDescent="0.25">
      <c r="A23" s="42" t="s">
        <v>278</v>
      </c>
      <c r="B23" s="43" t="s">
        <v>279</v>
      </c>
      <c r="C23" s="43" t="s">
        <v>8</v>
      </c>
      <c r="D23" s="46">
        <v>8981.5151499999993</v>
      </c>
      <c r="E23" s="46">
        <v>8981.5151600000008</v>
      </c>
      <c r="F23" s="46">
        <v>8981.5151600000008</v>
      </c>
    </row>
    <row r="24" spans="1:6" ht="56.25" x14ac:dyDescent="0.25">
      <c r="A24" s="42" t="s">
        <v>254</v>
      </c>
      <c r="B24" s="43" t="s">
        <v>279</v>
      </c>
      <c r="C24" s="43" t="s">
        <v>255</v>
      </c>
      <c r="D24" s="46">
        <v>8981.5151499999993</v>
      </c>
      <c r="E24" s="46">
        <v>8981.5151600000008</v>
      </c>
      <c r="F24" s="46">
        <v>8981.5151600000008</v>
      </c>
    </row>
    <row r="25" spans="1:6" ht="56.25" x14ac:dyDescent="0.25">
      <c r="A25" s="40" t="s">
        <v>280</v>
      </c>
      <c r="B25" s="41" t="s">
        <v>281</v>
      </c>
      <c r="C25" s="41" t="s">
        <v>8</v>
      </c>
      <c r="D25" s="45">
        <v>8935.2013800000004</v>
      </c>
      <c r="E25" s="45">
        <v>2535.72136</v>
      </c>
      <c r="F25" s="45">
        <v>2753.3913600000001</v>
      </c>
    </row>
    <row r="26" spans="1:6" ht="56.25" x14ac:dyDescent="0.25">
      <c r="A26" s="42" t="s">
        <v>254</v>
      </c>
      <c r="B26" s="43" t="s">
        <v>281</v>
      </c>
      <c r="C26" s="43" t="s">
        <v>255</v>
      </c>
      <c r="D26" s="46">
        <v>8935.2013800000004</v>
      </c>
      <c r="E26" s="46">
        <v>2535.72136</v>
      </c>
      <c r="F26" s="46">
        <v>2753.3913600000001</v>
      </c>
    </row>
    <row r="27" spans="1:6" ht="26.25" customHeight="1" x14ac:dyDescent="0.25">
      <c r="A27" s="40" t="s">
        <v>282</v>
      </c>
      <c r="B27" s="41" t="s">
        <v>283</v>
      </c>
      <c r="C27" s="41" t="s">
        <v>8</v>
      </c>
      <c r="D27" s="45">
        <v>540.05263000000002</v>
      </c>
      <c r="E27" s="45">
        <v>445.78948000000003</v>
      </c>
      <c r="F27" s="45">
        <v>445.78948000000003</v>
      </c>
    </row>
    <row r="28" spans="1:6" ht="56.25" x14ac:dyDescent="0.25">
      <c r="A28" s="42" t="s">
        <v>254</v>
      </c>
      <c r="B28" s="43" t="s">
        <v>283</v>
      </c>
      <c r="C28" s="43" t="s">
        <v>255</v>
      </c>
      <c r="D28" s="46">
        <v>94.263159999999999</v>
      </c>
      <c r="E28" s="46" t="s">
        <v>8</v>
      </c>
      <c r="F28" s="46" t="s">
        <v>8</v>
      </c>
    </row>
    <row r="29" spans="1:6" ht="23.25" customHeight="1" x14ac:dyDescent="0.25">
      <c r="A29" s="42" t="s">
        <v>282</v>
      </c>
      <c r="B29" s="43" t="s">
        <v>284</v>
      </c>
      <c r="C29" s="43" t="s">
        <v>8</v>
      </c>
      <c r="D29" s="46">
        <v>445.78946999999999</v>
      </c>
      <c r="E29" s="46">
        <v>445.78948000000003</v>
      </c>
      <c r="F29" s="46">
        <v>445.78948000000003</v>
      </c>
    </row>
    <row r="30" spans="1:6" ht="56.25" x14ac:dyDescent="0.25">
      <c r="A30" s="42" t="s">
        <v>254</v>
      </c>
      <c r="B30" s="43" t="s">
        <v>284</v>
      </c>
      <c r="C30" s="43" t="s">
        <v>255</v>
      </c>
      <c r="D30" s="46">
        <v>445.78946999999999</v>
      </c>
      <c r="E30" s="46">
        <v>445.78948000000003</v>
      </c>
      <c r="F30" s="46">
        <v>445.78948000000003</v>
      </c>
    </row>
    <row r="31" spans="1:6" ht="37.5" x14ac:dyDescent="0.25">
      <c r="A31" s="40" t="s">
        <v>491</v>
      </c>
      <c r="B31" s="41" t="s">
        <v>492</v>
      </c>
      <c r="C31" s="41" t="s">
        <v>8</v>
      </c>
      <c r="D31" s="45">
        <v>112.3043</v>
      </c>
      <c r="E31" s="45" t="s">
        <v>8</v>
      </c>
      <c r="F31" s="45" t="s">
        <v>8</v>
      </c>
    </row>
    <row r="32" spans="1:6" ht="56.25" x14ac:dyDescent="0.25">
      <c r="A32" s="42" t="s">
        <v>493</v>
      </c>
      <c r="B32" s="43" t="s">
        <v>494</v>
      </c>
      <c r="C32" s="43" t="s">
        <v>8</v>
      </c>
      <c r="D32" s="46">
        <v>112.3043</v>
      </c>
      <c r="E32" s="46" t="s">
        <v>8</v>
      </c>
      <c r="F32" s="46" t="s">
        <v>8</v>
      </c>
    </row>
    <row r="33" spans="1:6" x14ac:dyDescent="0.25">
      <c r="A33" s="42" t="s">
        <v>317</v>
      </c>
      <c r="B33" s="43" t="s">
        <v>494</v>
      </c>
      <c r="C33" s="43" t="s">
        <v>318</v>
      </c>
      <c r="D33" s="46">
        <v>112.3043</v>
      </c>
      <c r="E33" s="46" t="s">
        <v>8</v>
      </c>
      <c r="F33" s="46" t="s">
        <v>8</v>
      </c>
    </row>
    <row r="34" spans="1:6" x14ac:dyDescent="0.25">
      <c r="A34" s="40" t="s">
        <v>285</v>
      </c>
      <c r="B34" s="41" t="s">
        <v>286</v>
      </c>
      <c r="C34" s="41" t="s">
        <v>8</v>
      </c>
      <c r="D34" s="45">
        <v>10948.367829999999</v>
      </c>
      <c r="E34" s="45">
        <v>11100</v>
      </c>
      <c r="F34" s="45">
        <v>5900</v>
      </c>
    </row>
    <row r="35" spans="1:6" ht="56.25" x14ac:dyDescent="0.25">
      <c r="A35" s="42" t="s">
        <v>254</v>
      </c>
      <c r="B35" s="43" t="s">
        <v>286</v>
      </c>
      <c r="C35" s="43" t="s">
        <v>255</v>
      </c>
      <c r="D35" s="46">
        <v>10948.367829999999</v>
      </c>
      <c r="E35" s="46">
        <v>11100</v>
      </c>
      <c r="F35" s="46">
        <v>5900</v>
      </c>
    </row>
    <row r="36" spans="1:6" ht="75" x14ac:dyDescent="0.25">
      <c r="A36" s="40" t="s">
        <v>287</v>
      </c>
      <c r="B36" s="41" t="s">
        <v>288</v>
      </c>
      <c r="C36" s="41" t="s">
        <v>8</v>
      </c>
      <c r="D36" s="45">
        <v>28620.124390000001</v>
      </c>
      <c r="E36" s="45">
        <v>15777.323</v>
      </c>
      <c r="F36" s="45">
        <v>15627.323</v>
      </c>
    </row>
    <row r="37" spans="1:6" ht="56.25" x14ac:dyDescent="0.25">
      <c r="A37" s="40" t="s">
        <v>289</v>
      </c>
      <c r="B37" s="41" t="s">
        <v>290</v>
      </c>
      <c r="C37" s="41" t="s">
        <v>8</v>
      </c>
      <c r="D37" s="45">
        <v>12878.91303</v>
      </c>
      <c r="E37" s="45">
        <v>12511.454</v>
      </c>
      <c r="F37" s="45">
        <v>12361.454</v>
      </c>
    </row>
    <row r="38" spans="1:6" ht="119.25" customHeight="1" x14ac:dyDescent="0.25">
      <c r="A38" s="40" t="s">
        <v>495</v>
      </c>
      <c r="B38" s="41" t="s">
        <v>496</v>
      </c>
      <c r="C38" s="41" t="s">
        <v>8</v>
      </c>
      <c r="D38" s="45">
        <v>461.45902999999998</v>
      </c>
      <c r="E38" s="45">
        <v>100</v>
      </c>
      <c r="F38" s="45" t="s">
        <v>8</v>
      </c>
    </row>
    <row r="39" spans="1:6" ht="56.25" x14ac:dyDescent="0.25">
      <c r="A39" s="42" t="s">
        <v>254</v>
      </c>
      <c r="B39" s="43" t="s">
        <v>496</v>
      </c>
      <c r="C39" s="43" t="s">
        <v>255</v>
      </c>
      <c r="D39" s="46">
        <v>461.45902999999998</v>
      </c>
      <c r="E39" s="46">
        <v>100</v>
      </c>
      <c r="F39" s="46" t="s">
        <v>8</v>
      </c>
    </row>
    <row r="40" spans="1:6" ht="37.5" x14ac:dyDescent="0.25">
      <c r="A40" s="40" t="s">
        <v>497</v>
      </c>
      <c r="B40" s="41" t="s">
        <v>498</v>
      </c>
      <c r="C40" s="41" t="s">
        <v>8</v>
      </c>
      <c r="D40" s="45">
        <v>56</v>
      </c>
      <c r="E40" s="45">
        <v>50</v>
      </c>
      <c r="F40" s="45" t="s">
        <v>8</v>
      </c>
    </row>
    <row r="41" spans="1:6" ht="56.25" x14ac:dyDescent="0.25">
      <c r="A41" s="42" t="s">
        <v>254</v>
      </c>
      <c r="B41" s="43" t="s">
        <v>498</v>
      </c>
      <c r="C41" s="43" t="s">
        <v>255</v>
      </c>
      <c r="D41" s="46">
        <v>56</v>
      </c>
      <c r="E41" s="46">
        <v>50</v>
      </c>
      <c r="F41" s="46" t="s">
        <v>8</v>
      </c>
    </row>
    <row r="42" spans="1:6" ht="37.5" x14ac:dyDescent="0.25">
      <c r="A42" s="40" t="s">
        <v>291</v>
      </c>
      <c r="B42" s="41" t="s">
        <v>292</v>
      </c>
      <c r="C42" s="41" t="s">
        <v>8</v>
      </c>
      <c r="D42" s="45">
        <v>834.49800000000005</v>
      </c>
      <c r="E42" s="45">
        <v>834.49800000000005</v>
      </c>
      <c r="F42" s="45">
        <v>834.49800000000005</v>
      </c>
    </row>
    <row r="43" spans="1:6" ht="93.75" x14ac:dyDescent="0.25">
      <c r="A43" s="42" t="s">
        <v>293</v>
      </c>
      <c r="B43" s="43" t="s">
        <v>294</v>
      </c>
      <c r="C43" s="43" t="s">
        <v>8</v>
      </c>
      <c r="D43" s="46">
        <v>834.49800000000005</v>
      </c>
      <c r="E43" s="46">
        <v>834.49800000000005</v>
      </c>
      <c r="F43" s="46">
        <v>834.49800000000005</v>
      </c>
    </row>
    <row r="44" spans="1:6" ht="37.5" x14ac:dyDescent="0.25">
      <c r="A44" s="42" t="s">
        <v>295</v>
      </c>
      <c r="B44" s="43" t="s">
        <v>294</v>
      </c>
      <c r="C44" s="43" t="s">
        <v>296</v>
      </c>
      <c r="D44" s="46">
        <v>834.49800000000005</v>
      </c>
      <c r="E44" s="46">
        <v>834.49800000000005</v>
      </c>
      <c r="F44" s="46">
        <v>834.49800000000005</v>
      </c>
    </row>
    <row r="45" spans="1:6" ht="112.5" x14ac:dyDescent="0.25">
      <c r="A45" s="40" t="s">
        <v>499</v>
      </c>
      <c r="B45" s="41" t="s">
        <v>500</v>
      </c>
      <c r="C45" s="41" t="s">
        <v>8</v>
      </c>
      <c r="D45" s="45">
        <v>11526.956</v>
      </c>
      <c r="E45" s="45">
        <v>11526.956</v>
      </c>
      <c r="F45" s="45">
        <v>11526.956</v>
      </c>
    </row>
    <row r="46" spans="1:6" ht="131.25" x14ac:dyDescent="0.25">
      <c r="A46" s="42" t="s">
        <v>501</v>
      </c>
      <c r="B46" s="43" t="s">
        <v>502</v>
      </c>
      <c r="C46" s="43" t="s">
        <v>8</v>
      </c>
      <c r="D46" s="46">
        <v>2942.8130000000001</v>
      </c>
      <c r="E46" s="46">
        <v>2847.8310000000001</v>
      </c>
      <c r="F46" s="46">
        <v>2847.8310000000001</v>
      </c>
    </row>
    <row r="47" spans="1:6" ht="56.25" x14ac:dyDescent="0.25">
      <c r="A47" s="42" t="s">
        <v>503</v>
      </c>
      <c r="B47" s="43" t="s">
        <v>502</v>
      </c>
      <c r="C47" s="43" t="s">
        <v>504</v>
      </c>
      <c r="D47" s="46">
        <v>2942.8130000000001</v>
      </c>
      <c r="E47" s="46">
        <v>2847.8310000000001</v>
      </c>
      <c r="F47" s="46">
        <v>2847.8310000000001</v>
      </c>
    </row>
    <row r="48" spans="1:6" ht="131.25" x14ac:dyDescent="0.25">
      <c r="A48" s="42" t="s">
        <v>501</v>
      </c>
      <c r="B48" s="43" t="s">
        <v>505</v>
      </c>
      <c r="C48" s="43" t="s">
        <v>8</v>
      </c>
      <c r="D48" s="46">
        <v>8584.143</v>
      </c>
      <c r="E48" s="46">
        <v>8679.125</v>
      </c>
      <c r="F48" s="46">
        <v>8679.125</v>
      </c>
    </row>
    <row r="49" spans="1:6" ht="56.25" x14ac:dyDescent="0.25">
      <c r="A49" s="42" t="s">
        <v>503</v>
      </c>
      <c r="B49" s="43" t="s">
        <v>505</v>
      </c>
      <c r="C49" s="43" t="s">
        <v>504</v>
      </c>
      <c r="D49" s="46">
        <v>8584.143</v>
      </c>
      <c r="E49" s="46">
        <v>8679.125</v>
      </c>
      <c r="F49" s="46">
        <v>8679.125</v>
      </c>
    </row>
    <row r="50" spans="1:6" ht="56.25" x14ac:dyDescent="0.25">
      <c r="A50" s="40" t="s">
        <v>506</v>
      </c>
      <c r="B50" s="41" t="s">
        <v>507</v>
      </c>
      <c r="C50" s="41" t="s">
        <v>8</v>
      </c>
      <c r="D50" s="45">
        <v>8993.9411899999996</v>
      </c>
      <c r="E50" s="45">
        <v>1269.6959999999999</v>
      </c>
      <c r="F50" s="45">
        <v>1269.6959999999999</v>
      </c>
    </row>
    <row r="51" spans="1:6" ht="37.5" x14ac:dyDescent="0.25">
      <c r="A51" s="40" t="s">
        <v>508</v>
      </c>
      <c r="B51" s="41" t="s">
        <v>509</v>
      </c>
      <c r="C51" s="41" t="s">
        <v>8</v>
      </c>
      <c r="D51" s="45">
        <v>2350</v>
      </c>
      <c r="E51" s="45" t="s">
        <v>8</v>
      </c>
      <c r="F51" s="45" t="s">
        <v>8</v>
      </c>
    </row>
    <row r="52" spans="1:6" ht="56.25" x14ac:dyDescent="0.25">
      <c r="A52" s="42" t="s">
        <v>254</v>
      </c>
      <c r="B52" s="43" t="s">
        <v>509</v>
      </c>
      <c r="C52" s="43" t="s">
        <v>255</v>
      </c>
      <c r="D52" s="46">
        <v>1750</v>
      </c>
      <c r="E52" s="46" t="s">
        <v>8</v>
      </c>
      <c r="F52" s="46" t="s">
        <v>8</v>
      </c>
    </row>
    <row r="53" spans="1:6" ht="93.75" x14ac:dyDescent="0.25">
      <c r="A53" s="42" t="s">
        <v>510</v>
      </c>
      <c r="B53" s="43" t="s">
        <v>511</v>
      </c>
      <c r="C53" s="43" t="s">
        <v>8</v>
      </c>
      <c r="D53" s="46">
        <v>220.58713</v>
      </c>
      <c r="E53" s="46" t="s">
        <v>8</v>
      </c>
      <c r="F53" s="46" t="s">
        <v>8</v>
      </c>
    </row>
    <row r="54" spans="1:6" x14ac:dyDescent="0.25">
      <c r="A54" s="42" t="s">
        <v>317</v>
      </c>
      <c r="B54" s="43" t="s">
        <v>511</v>
      </c>
      <c r="C54" s="43" t="s">
        <v>318</v>
      </c>
      <c r="D54" s="46">
        <v>220.58713</v>
      </c>
      <c r="E54" s="46" t="s">
        <v>8</v>
      </c>
      <c r="F54" s="46" t="s">
        <v>8</v>
      </c>
    </row>
    <row r="55" spans="1:6" ht="168.75" x14ac:dyDescent="0.25">
      <c r="A55" s="42" t="s">
        <v>512</v>
      </c>
      <c r="B55" s="43" t="s">
        <v>513</v>
      </c>
      <c r="C55" s="43" t="s">
        <v>8</v>
      </c>
      <c r="D55" s="46">
        <v>379.41287</v>
      </c>
      <c r="E55" s="46" t="s">
        <v>8</v>
      </c>
      <c r="F55" s="46" t="s">
        <v>8</v>
      </c>
    </row>
    <row r="56" spans="1:6" x14ac:dyDescent="0.25">
      <c r="A56" s="42" t="s">
        <v>317</v>
      </c>
      <c r="B56" s="43" t="s">
        <v>513</v>
      </c>
      <c r="C56" s="43" t="s">
        <v>318</v>
      </c>
      <c r="D56" s="46">
        <v>379.41287</v>
      </c>
      <c r="E56" s="46" t="s">
        <v>8</v>
      </c>
      <c r="F56" s="46" t="s">
        <v>8</v>
      </c>
    </row>
    <row r="57" spans="1:6" ht="37.5" x14ac:dyDescent="0.25">
      <c r="A57" s="40" t="s">
        <v>514</v>
      </c>
      <c r="B57" s="41" t="s">
        <v>515</v>
      </c>
      <c r="C57" s="41" t="s">
        <v>8</v>
      </c>
      <c r="D57" s="45">
        <v>1193.3579999999999</v>
      </c>
      <c r="E57" s="45">
        <v>999.41300000000001</v>
      </c>
      <c r="F57" s="45">
        <v>999.41300000000001</v>
      </c>
    </row>
    <row r="58" spans="1:6" ht="56.25" x14ac:dyDescent="0.25">
      <c r="A58" s="42" t="s">
        <v>254</v>
      </c>
      <c r="B58" s="43" t="s">
        <v>515</v>
      </c>
      <c r="C58" s="43" t="s">
        <v>255</v>
      </c>
      <c r="D58" s="46">
        <v>1193.3579999999999</v>
      </c>
      <c r="E58" s="46">
        <v>999.41300000000001</v>
      </c>
      <c r="F58" s="46">
        <v>999.41300000000001</v>
      </c>
    </row>
    <row r="59" spans="1:6" ht="37.5" x14ac:dyDescent="0.25">
      <c r="A59" s="40" t="s">
        <v>516</v>
      </c>
      <c r="B59" s="41" t="s">
        <v>517</v>
      </c>
      <c r="C59" s="41" t="s">
        <v>8</v>
      </c>
      <c r="D59" s="45">
        <v>1535.9880000000001</v>
      </c>
      <c r="E59" s="45" t="s">
        <v>8</v>
      </c>
      <c r="F59" s="45" t="s">
        <v>8</v>
      </c>
    </row>
    <row r="60" spans="1:6" ht="56.25" x14ac:dyDescent="0.25">
      <c r="A60" s="42" t="s">
        <v>518</v>
      </c>
      <c r="B60" s="43" t="s">
        <v>519</v>
      </c>
      <c r="C60" s="43" t="s">
        <v>8</v>
      </c>
      <c r="D60" s="46">
        <v>1535.9880000000001</v>
      </c>
      <c r="E60" s="46" t="s">
        <v>8</v>
      </c>
      <c r="F60" s="46" t="s">
        <v>8</v>
      </c>
    </row>
    <row r="61" spans="1:6" x14ac:dyDescent="0.25">
      <c r="A61" s="42" t="s">
        <v>317</v>
      </c>
      <c r="B61" s="43" t="s">
        <v>519</v>
      </c>
      <c r="C61" s="43" t="s">
        <v>318</v>
      </c>
      <c r="D61" s="46">
        <v>1535.9880000000001</v>
      </c>
      <c r="E61" s="46" t="s">
        <v>8</v>
      </c>
      <c r="F61" s="46" t="s">
        <v>8</v>
      </c>
    </row>
    <row r="62" spans="1:6" ht="37.5" x14ac:dyDescent="0.25">
      <c r="A62" s="40" t="s">
        <v>520</v>
      </c>
      <c r="B62" s="41" t="s">
        <v>521</v>
      </c>
      <c r="C62" s="41" t="s">
        <v>8</v>
      </c>
      <c r="D62" s="45">
        <v>300</v>
      </c>
      <c r="E62" s="45" t="s">
        <v>8</v>
      </c>
      <c r="F62" s="45" t="s">
        <v>8</v>
      </c>
    </row>
    <row r="63" spans="1:6" ht="56.25" x14ac:dyDescent="0.25">
      <c r="A63" s="42" t="s">
        <v>254</v>
      </c>
      <c r="B63" s="43" t="s">
        <v>521</v>
      </c>
      <c r="C63" s="43" t="s">
        <v>255</v>
      </c>
      <c r="D63" s="46">
        <v>300</v>
      </c>
      <c r="E63" s="46" t="s">
        <v>8</v>
      </c>
      <c r="F63" s="46" t="s">
        <v>8</v>
      </c>
    </row>
    <row r="64" spans="1:6" ht="37.5" x14ac:dyDescent="0.25">
      <c r="A64" s="40" t="s">
        <v>522</v>
      </c>
      <c r="B64" s="41" t="s">
        <v>523</v>
      </c>
      <c r="C64" s="41" t="s">
        <v>8</v>
      </c>
      <c r="D64" s="45">
        <v>3111.7421899999999</v>
      </c>
      <c r="E64" s="45">
        <v>270.28300000000002</v>
      </c>
      <c r="F64" s="45">
        <v>270.28300000000002</v>
      </c>
    </row>
    <row r="65" spans="1:6" ht="56.25" x14ac:dyDescent="0.25">
      <c r="A65" s="42" t="s">
        <v>254</v>
      </c>
      <c r="B65" s="43" t="s">
        <v>523</v>
      </c>
      <c r="C65" s="43" t="s">
        <v>255</v>
      </c>
      <c r="D65" s="46">
        <v>1934.7144900000001</v>
      </c>
      <c r="E65" s="46">
        <v>270.28300000000002</v>
      </c>
      <c r="F65" s="46">
        <v>270.28300000000002</v>
      </c>
    </row>
    <row r="66" spans="1:6" x14ac:dyDescent="0.25">
      <c r="A66" s="42" t="s">
        <v>270</v>
      </c>
      <c r="B66" s="43" t="s">
        <v>523</v>
      </c>
      <c r="C66" s="43" t="s">
        <v>271</v>
      </c>
      <c r="D66" s="46">
        <v>32.027700000000003</v>
      </c>
      <c r="E66" s="46" t="s">
        <v>8</v>
      </c>
      <c r="F66" s="46" t="s">
        <v>8</v>
      </c>
    </row>
    <row r="67" spans="1:6" ht="37.5" x14ac:dyDescent="0.25">
      <c r="A67" s="42" t="s">
        <v>524</v>
      </c>
      <c r="B67" s="43" t="s">
        <v>525</v>
      </c>
      <c r="C67" s="43" t="s">
        <v>8</v>
      </c>
      <c r="D67" s="46">
        <v>1049</v>
      </c>
      <c r="E67" s="46" t="s">
        <v>8</v>
      </c>
      <c r="F67" s="46" t="s">
        <v>8</v>
      </c>
    </row>
    <row r="68" spans="1:6" x14ac:dyDescent="0.25">
      <c r="A68" s="42" t="s">
        <v>317</v>
      </c>
      <c r="B68" s="43" t="s">
        <v>525</v>
      </c>
      <c r="C68" s="43" t="s">
        <v>318</v>
      </c>
      <c r="D68" s="46">
        <v>1049</v>
      </c>
      <c r="E68" s="46" t="s">
        <v>8</v>
      </c>
      <c r="F68" s="46" t="s">
        <v>8</v>
      </c>
    </row>
    <row r="69" spans="1:6" ht="131.25" x14ac:dyDescent="0.25">
      <c r="A69" s="42" t="s">
        <v>526</v>
      </c>
      <c r="B69" s="43" t="s">
        <v>527</v>
      </c>
      <c r="C69" s="43" t="s">
        <v>8</v>
      </c>
      <c r="D69" s="46">
        <v>96</v>
      </c>
      <c r="E69" s="46" t="s">
        <v>8</v>
      </c>
      <c r="F69" s="46" t="s">
        <v>8</v>
      </c>
    </row>
    <row r="70" spans="1:6" x14ac:dyDescent="0.25">
      <c r="A70" s="42" t="s">
        <v>317</v>
      </c>
      <c r="B70" s="43" t="s">
        <v>527</v>
      </c>
      <c r="C70" s="43" t="s">
        <v>318</v>
      </c>
      <c r="D70" s="46">
        <v>96</v>
      </c>
      <c r="E70" s="46" t="s">
        <v>8</v>
      </c>
      <c r="F70" s="46" t="s">
        <v>8</v>
      </c>
    </row>
    <row r="71" spans="1:6" ht="56.25" x14ac:dyDescent="0.25">
      <c r="A71" s="40" t="s">
        <v>528</v>
      </c>
      <c r="B71" s="41" t="s">
        <v>529</v>
      </c>
      <c r="C71" s="41" t="s">
        <v>8</v>
      </c>
      <c r="D71" s="45">
        <v>70</v>
      </c>
      <c r="E71" s="45" t="s">
        <v>8</v>
      </c>
      <c r="F71" s="45" t="s">
        <v>8</v>
      </c>
    </row>
    <row r="72" spans="1:6" ht="56.25" x14ac:dyDescent="0.25">
      <c r="A72" s="42" t="s">
        <v>254</v>
      </c>
      <c r="B72" s="43" t="s">
        <v>529</v>
      </c>
      <c r="C72" s="43" t="s">
        <v>255</v>
      </c>
      <c r="D72" s="46">
        <v>70</v>
      </c>
      <c r="E72" s="46" t="s">
        <v>8</v>
      </c>
      <c r="F72" s="46" t="s">
        <v>8</v>
      </c>
    </row>
    <row r="73" spans="1:6" ht="37.5" x14ac:dyDescent="0.25">
      <c r="A73" s="40" t="s">
        <v>530</v>
      </c>
      <c r="B73" s="41" t="s">
        <v>531</v>
      </c>
      <c r="C73" s="41" t="s">
        <v>8</v>
      </c>
      <c r="D73" s="45">
        <v>99.518000000000001</v>
      </c>
      <c r="E73" s="45" t="s">
        <v>8</v>
      </c>
      <c r="F73" s="45" t="s">
        <v>8</v>
      </c>
    </row>
    <row r="74" spans="1:6" ht="37.5" x14ac:dyDescent="0.25">
      <c r="A74" s="42" t="s">
        <v>530</v>
      </c>
      <c r="B74" s="43" t="s">
        <v>532</v>
      </c>
      <c r="C74" s="43" t="s">
        <v>8</v>
      </c>
      <c r="D74" s="46">
        <v>99.518000000000001</v>
      </c>
      <c r="E74" s="46" t="s">
        <v>8</v>
      </c>
      <c r="F74" s="46" t="s">
        <v>8</v>
      </c>
    </row>
    <row r="75" spans="1:6" x14ac:dyDescent="0.25">
      <c r="A75" s="42" t="s">
        <v>317</v>
      </c>
      <c r="B75" s="43" t="s">
        <v>532</v>
      </c>
      <c r="C75" s="43" t="s">
        <v>318</v>
      </c>
      <c r="D75" s="46">
        <v>99.518000000000001</v>
      </c>
      <c r="E75" s="46" t="s">
        <v>8</v>
      </c>
      <c r="F75" s="46" t="s">
        <v>8</v>
      </c>
    </row>
    <row r="76" spans="1:6" ht="75" x14ac:dyDescent="0.25">
      <c r="A76" s="40" t="s">
        <v>533</v>
      </c>
      <c r="B76" s="41" t="s">
        <v>534</v>
      </c>
      <c r="C76" s="41" t="s">
        <v>8</v>
      </c>
      <c r="D76" s="45">
        <v>333.33499999999998</v>
      </c>
      <c r="E76" s="45" t="s">
        <v>8</v>
      </c>
      <c r="F76" s="45" t="s">
        <v>8</v>
      </c>
    </row>
    <row r="77" spans="1:6" ht="75" x14ac:dyDescent="0.25">
      <c r="A77" s="42" t="s">
        <v>533</v>
      </c>
      <c r="B77" s="43" t="s">
        <v>535</v>
      </c>
      <c r="C77" s="43" t="s">
        <v>8</v>
      </c>
      <c r="D77" s="46">
        <v>333.33499999999998</v>
      </c>
      <c r="E77" s="46" t="s">
        <v>8</v>
      </c>
      <c r="F77" s="46" t="s">
        <v>8</v>
      </c>
    </row>
    <row r="78" spans="1:6" x14ac:dyDescent="0.25">
      <c r="A78" s="42" t="s">
        <v>317</v>
      </c>
      <c r="B78" s="43" t="s">
        <v>535</v>
      </c>
      <c r="C78" s="43" t="s">
        <v>318</v>
      </c>
      <c r="D78" s="46">
        <v>333.33499999999998</v>
      </c>
      <c r="E78" s="46" t="s">
        <v>8</v>
      </c>
      <c r="F78" s="46" t="s">
        <v>8</v>
      </c>
    </row>
    <row r="79" spans="1:6" ht="37.5" x14ac:dyDescent="0.25">
      <c r="A79" s="40" t="s">
        <v>297</v>
      </c>
      <c r="B79" s="41" t="s">
        <v>298</v>
      </c>
      <c r="C79" s="41" t="s">
        <v>8</v>
      </c>
      <c r="D79" s="45">
        <v>1231.2821200000001</v>
      </c>
      <c r="E79" s="45">
        <v>1.8160000000000001</v>
      </c>
      <c r="F79" s="45">
        <v>1.8160000000000001</v>
      </c>
    </row>
    <row r="80" spans="1:6" ht="37.5" x14ac:dyDescent="0.25">
      <c r="A80" s="40" t="s">
        <v>299</v>
      </c>
      <c r="B80" s="41" t="s">
        <v>300</v>
      </c>
      <c r="C80" s="41" t="s">
        <v>8</v>
      </c>
      <c r="D80" s="45">
        <v>1229.46612</v>
      </c>
      <c r="E80" s="45" t="s">
        <v>8</v>
      </c>
      <c r="F80" s="45" t="s">
        <v>8</v>
      </c>
    </row>
    <row r="81" spans="1:6" ht="75" x14ac:dyDescent="0.25">
      <c r="A81" s="42" t="s">
        <v>301</v>
      </c>
      <c r="B81" s="43" t="s">
        <v>302</v>
      </c>
      <c r="C81" s="43" t="s">
        <v>8</v>
      </c>
      <c r="D81" s="46">
        <v>1229.46612</v>
      </c>
      <c r="E81" s="46" t="s">
        <v>8</v>
      </c>
      <c r="F81" s="46" t="s">
        <v>8</v>
      </c>
    </row>
    <row r="82" spans="1:6" ht="56.25" x14ac:dyDescent="0.25">
      <c r="A82" s="42" t="s">
        <v>254</v>
      </c>
      <c r="B82" s="43" t="s">
        <v>302</v>
      </c>
      <c r="C82" s="43" t="s">
        <v>255</v>
      </c>
      <c r="D82" s="46">
        <v>1229.46612</v>
      </c>
      <c r="E82" s="46" t="s">
        <v>8</v>
      </c>
      <c r="F82" s="46" t="s">
        <v>8</v>
      </c>
    </row>
    <row r="83" spans="1:6" ht="37.5" x14ac:dyDescent="0.25">
      <c r="A83" s="40" t="s">
        <v>303</v>
      </c>
      <c r="B83" s="41" t="s">
        <v>304</v>
      </c>
      <c r="C83" s="41" t="s">
        <v>8</v>
      </c>
      <c r="D83" s="45">
        <v>1.8160000000000001</v>
      </c>
      <c r="E83" s="45">
        <v>1.8160000000000001</v>
      </c>
      <c r="F83" s="45">
        <v>1.8160000000000001</v>
      </c>
    </row>
    <row r="84" spans="1:6" ht="37.5" x14ac:dyDescent="0.25">
      <c r="A84" s="42" t="s">
        <v>303</v>
      </c>
      <c r="B84" s="43" t="s">
        <v>305</v>
      </c>
      <c r="C84" s="43" t="s">
        <v>8</v>
      </c>
      <c r="D84" s="46">
        <v>1.8160000000000001</v>
      </c>
      <c r="E84" s="46">
        <v>1.8160000000000001</v>
      </c>
      <c r="F84" s="46">
        <v>1.8160000000000001</v>
      </c>
    </row>
    <row r="85" spans="1:6" ht="56.25" x14ac:dyDescent="0.25">
      <c r="A85" s="42" t="s">
        <v>254</v>
      </c>
      <c r="B85" s="43" t="s">
        <v>305</v>
      </c>
      <c r="C85" s="43" t="s">
        <v>255</v>
      </c>
      <c r="D85" s="46">
        <v>1.8160000000000001</v>
      </c>
      <c r="E85" s="46">
        <v>1.8160000000000001</v>
      </c>
      <c r="F85" s="46">
        <v>1.8160000000000001</v>
      </c>
    </row>
    <row r="86" spans="1:6" ht="26.25" customHeight="1" x14ac:dyDescent="0.25">
      <c r="A86" s="40" t="s">
        <v>536</v>
      </c>
      <c r="B86" s="41" t="s">
        <v>537</v>
      </c>
      <c r="C86" s="41" t="s">
        <v>8</v>
      </c>
      <c r="D86" s="45">
        <v>2822.70505</v>
      </c>
      <c r="E86" s="45" t="s">
        <v>8</v>
      </c>
      <c r="F86" s="45" t="s">
        <v>8</v>
      </c>
    </row>
    <row r="87" spans="1:6" ht="37.5" x14ac:dyDescent="0.25">
      <c r="A87" s="40" t="s">
        <v>538</v>
      </c>
      <c r="B87" s="41" t="s">
        <v>539</v>
      </c>
      <c r="C87" s="41" t="s">
        <v>8</v>
      </c>
      <c r="D87" s="45">
        <v>2822.70505</v>
      </c>
      <c r="E87" s="45" t="s">
        <v>8</v>
      </c>
      <c r="F87" s="45" t="s">
        <v>8</v>
      </c>
    </row>
    <row r="88" spans="1:6" ht="25.5" customHeight="1" x14ac:dyDescent="0.25">
      <c r="A88" s="42" t="s">
        <v>254</v>
      </c>
      <c r="B88" s="43" t="s">
        <v>539</v>
      </c>
      <c r="C88" s="43" t="s">
        <v>255</v>
      </c>
      <c r="D88" s="46">
        <v>1182.9050500000001</v>
      </c>
      <c r="E88" s="46" t="s">
        <v>8</v>
      </c>
      <c r="F88" s="46" t="s">
        <v>8</v>
      </c>
    </row>
    <row r="89" spans="1:6" ht="37.5" x14ac:dyDescent="0.25">
      <c r="A89" s="42" t="s">
        <v>538</v>
      </c>
      <c r="B89" s="43" t="s">
        <v>540</v>
      </c>
      <c r="C89" s="43" t="s">
        <v>8</v>
      </c>
      <c r="D89" s="46">
        <v>1639.8</v>
      </c>
      <c r="E89" s="46" t="s">
        <v>8</v>
      </c>
      <c r="F89" s="46" t="s">
        <v>8</v>
      </c>
    </row>
    <row r="90" spans="1:6" ht="56.25" x14ac:dyDescent="0.25">
      <c r="A90" s="42" t="s">
        <v>254</v>
      </c>
      <c r="B90" s="43" t="s">
        <v>540</v>
      </c>
      <c r="C90" s="43" t="s">
        <v>255</v>
      </c>
      <c r="D90" s="46">
        <v>715.8</v>
      </c>
      <c r="E90" s="46" t="s">
        <v>8</v>
      </c>
      <c r="F90" s="46" t="s">
        <v>8</v>
      </c>
    </row>
    <row r="91" spans="1:6" x14ac:dyDescent="0.25">
      <c r="A91" s="42" t="s">
        <v>317</v>
      </c>
      <c r="B91" s="43" t="s">
        <v>540</v>
      </c>
      <c r="C91" s="43" t="s">
        <v>318</v>
      </c>
      <c r="D91" s="46">
        <v>924</v>
      </c>
      <c r="E91" s="46" t="s">
        <v>8</v>
      </c>
      <c r="F91" s="46" t="s">
        <v>8</v>
      </c>
    </row>
    <row r="92" spans="1:6" ht="37.5" x14ac:dyDescent="0.25">
      <c r="A92" s="40" t="s">
        <v>382</v>
      </c>
      <c r="B92" s="41" t="s">
        <v>383</v>
      </c>
      <c r="C92" s="41" t="s">
        <v>8</v>
      </c>
      <c r="D92" s="45">
        <v>2004.796</v>
      </c>
      <c r="E92" s="45">
        <v>1305.8699999999999</v>
      </c>
      <c r="F92" s="45">
        <v>1305.8699999999999</v>
      </c>
    </row>
    <row r="93" spans="1:6" ht="37.5" x14ac:dyDescent="0.25">
      <c r="A93" s="40" t="s">
        <v>541</v>
      </c>
      <c r="B93" s="41" t="s">
        <v>542</v>
      </c>
      <c r="C93" s="41" t="s">
        <v>8</v>
      </c>
      <c r="D93" s="45">
        <v>722.22400000000005</v>
      </c>
      <c r="E93" s="45" t="s">
        <v>8</v>
      </c>
      <c r="F93" s="45" t="s">
        <v>8</v>
      </c>
    </row>
    <row r="94" spans="1:6" ht="56.25" x14ac:dyDescent="0.25">
      <c r="A94" s="42" t="s">
        <v>254</v>
      </c>
      <c r="B94" s="43" t="s">
        <v>542</v>
      </c>
      <c r="C94" s="43" t="s">
        <v>255</v>
      </c>
      <c r="D94" s="46">
        <v>500</v>
      </c>
      <c r="E94" s="46" t="s">
        <v>8</v>
      </c>
      <c r="F94" s="46" t="s">
        <v>8</v>
      </c>
    </row>
    <row r="95" spans="1:6" ht="56.25" x14ac:dyDescent="0.25">
      <c r="A95" s="42" t="s">
        <v>518</v>
      </c>
      <c r="B95" s="43" t="s">
        <v>543</v>
      </c>
      <c r="C95" s="43" t="s">
        <v>8</v>
      </c>
      <c r="D95" s="46">
        <v>222.22399999999999</v>
      </c>
      <c r="E95" s="46" t="s">
        <v>8</v>
      </c>
      <c r="F95" s="46" t="s">
        <v>8</v>
      </c>
    </row>
    <row r="96" spans="1:6" x14ac:dyDescent="0.25">
      <c r="A96" s="42" t="s">
        <v>317</v>
      </c>
      <c r="B96" s="43" t="s">
        <v>543</v>
      </c>
      <c r="C96" s="43" t="s">
        <v>318</v>
      </c>
      <c r="D96" s="46">
        <v>222.22399999999999</v>
      </c>
      <c r="E96" s="46" t="s">
        <v>8</v>
      </c>
      <c r="F96" s="46" t="s">
        <v>8</v>
      </c>
    </row>
    <row r="97" spans="1:6" ht="56.25" x14ac:dyDescent="0.25">
      <c r="A97" s="40" t="s">
        <v>384</v>
      </c>
      <c r="B97" s="41" t="s">
        <v>385</v>
      </c>
      <c r="C97" s="41" t="s">
        <v>8</v>
      </c>
      <c r="D97" s="45">
        <v>1282.5719999999999</v>
      </c>
      <c r="E97" s="45">
        <v>1305.8699999999999</v>
      </c>
      <c r="F97" s="45">
        <v>1305.8699999999999</v>
      </c>
    </row>
    <row r="98" spans="1:6" ht="56.25" x14ac:dyDescent="0.25">
      <c r="A98" s="42" t="s">
        <v>386</v>
      </c>
      <c r="B98" s="43" t="s">
        <v>387</v>
      </c>
      <c r="C98" s="43" t="s">
        <v>8</v>
      </c>
      <c r="D98" s="46">
        <v>1282.5719999999999</v>
      </c>
      <c r="E98" s="46">
        <v>1305.8699999999999</v>
      </c>
      <c r="F98" s="46">
        <v>1305.8699999999999</v>
      </c>
    </row>
    <row r="99" spans="1:6" ht="56.25" x14ac:dyDescent="0.25">
      <c r="A99" s="42" t="s">
        <v>366</v>
      </c>
      <c r="B99" s="43" t="s">
        <v>387</v>
      </c>
      <c r="C99" s="43" t="s">
        <v>367</v>
      </c>
      <c r="D99" s="46">
        <v>1282.5719999999999</v>
      </c>
      <c r="E99" s="46">
        <v>1305.8699999999999</v>
      </c>
      <c r="F99" s="46">
        <v>1305.8699999999999</v>
      </c>
    </row>
    <row r="100" spans="1:6" ht="37.5" x14ac:dyDescent="0.25">
      <c r="A100" s="40" t="s">
        <v>544</v>
      </c>
      <c r="B100" s="41" t="s">
        <v>545</v>
      </c>
      <c r="C100" s="41" t="s">
        <v>8</v>
      </c>
      <c r="D100" s="45">
        <v>688.48699999999997</v>
      </c>
      <c r="E100" s="45">
        <v>688.48699999999997</v>
      </c>
      <c r="F100" s="45">
        <v>688.48699999999997</v>
      </c>
    </row>
    <row r="101" spans="1:6" ht="112.5" customHeight="1" x14ac:dyDescent="0.25">
      <c r="A101" s="40" t="s">
        <v>546</v>
      </c>
      <c r="B101" s="41" t="s">
        <v>547</v>
      </c>
      <c r="C101" s="41" t="s">
        <v>8</v>
      </c>
      <c r="D101" s="45">
        <v>688.48699999999997</v>
      </c>
      <c r="E101" s="45">
        <v>688.48699999999997</v>
      </c>
      <c r="F101" s="45">
        <v>688.48699999999997</v>
      </c>
    </row>
    <row r="102" spans="1:6" ht="131.25" x14ac:dyDescent="0.25">
      <c r="A102" s="42" t="s">
        <v>548</v>
      </c>
      <c r="B102" s="43" t="s">
        <v>549</v>
      </c>
      <c r="C102" s="43" t="s">
        <v>8</v>
      </c>
      <c r="D102" s="46">
        <v>688.48699999999997</v>
      </c>
      <c r="E102" s="46">
        <v>688.48699999999997</v>
      </c>
      <c r="F102" s="46">
        <v>688.48699999999997</v>
      </c>
    </row>
    <row r="103" spans="1:6" ht="56.25" x14ac:dyDescent="0.25">
      <c r="A103" s="42" t="s">
        <v>254</v>
      </c>
      <c r="B103" s="43" t="s">
        <v>549</v>
      </c>
      <c r="C103" s="43" t="s">
        <v>255</v>
      </c>
      <c r="D103" s="46">
        <v>688.48699999999997</v>
      </c>
      <c r="E103" s="46">
        <v>688.48699999999997</v>
      </c>
      <c r="F103" s="46">
        <v>688.48699999999997</v>
      </c>
    </row>
    <row r="104" spans="1:6" ht="37.5" x14ac:dyDescent="0.25">
      <c r="A104" s="40" t="s">
        <v>566</v>
      </c>
      <c r="B104" s="41" t="s">
        <v>567</v>
      </c>
      <c r="C104" s="41" t="s">
        <v>8</v>
      </c>
      <c r="D104" s="45">
        <v>424070.56041999999</v>
      </c>
      <c r="E104" s="45">
        <v>356914.31251999998</v>
      </c>
      <c r="F104" s="45">
        <v>355420.34970000002</v>
      </c>
    </row>
    <row r="105" spans="1:6" ht="56.25" x14ac:dyDescent="0.25">
      <c r="A105" s="40" t="s">
        <v>568</v>
      </c>
      <c r="B105" s="41" t="s">
        <v>569</v>
      </c>
      <c r="C105" s="41" t="s">
        <v>8</v>
      </c>
      <c r="D105" s="45">
        <v>143715.26308</v>
      </c>
      <c r="E105" s="45">
        <v>117094.04</v>
      </c>
      <c r="F105" s="45">
        <v>117104.47500000001</v>
      </c>
    </row>
    <row r="106" spans="1:6" ht="56.25" x14ac:dyDescent="0.25">
      <c r="A106" s="40" t="s">
        <v>570</v>
      </c>
      <c r="B106" s="41" t="s">
        <v>571</v>
      </c>
      <c r="C106" s="41" t="s">
        <v>8</v>
      </c>
      <c r="D106" s="45">
        <v>139859.90100000001</v>
      </c>
      <c r="E106" s="45">
        <v>114152.24</v>
      </c>
      <c r="F106" s="45">
        <v>114257.47500000001</v>
      </c>
    </row>
    <row r="107" spans="1:6" ht="56.25" x14ac:dyDescent="0.25">
      <c r="A107" s="42" t="s">
        <v>366</v>
      </c>
      <c r="B107" s="43" t="s">
        <v>571</v>
      </c>
      <c r="C107" s="43" t="s">
        <v>367</v>
      </c>
      <c r="D107" s="46">
        <v>47846.697</v>
      </c>
      <c r="E107" s="46">
        <v>18883.488000000001</v>
      </c>
      <c r="F107" s="46">
        <v>18988.723000000002</v>
      </c>
    </row>
    <row r="108" spans="1:6" ht="75" x14ac:dyDescent="0.25">
      <c r="A108" s="42" t="s">
        <v>572</v>
      </c>
      <c r="B108" s="43" t="s">
        <v>573</v>
      </c>
      <c r="C108" s="43" t="s">
        <v>8</v>
      </c>
      <c r="D108" s="46">
        <v>92013.203999999998</v>
      </c>
      <c r="E108" s="46">
        <v>95268.751999999993</v>
      </c>
      <c r="F108" s="46">
        <v>95268.751999999993</v>
      </c>
    </row>
    <row r="109" spans="1:6" ht="56.25" x14ac:dyDescent="0.25">
      <c r="A109" s="42" t="s">
        <v>366</v>
      </c>
      <c r="B109" s="43" t="s">
        <v>573</v>
      </c>
      <c r="C109" s="43" t="s">
        <v>367</v>
      </c>
      <c r="D109" s="46">
        <v>92013.203999999998</v>
      </c>
      <c r="E109" s="46">
        <v>95268.751999999993</v>
      </c>
      <c r="F109" s="46">
        <v>95268.751999999993</v>
      </c>
    </row>
    <row r="110" spans="1:6" ht="131.25" x14ac:dyDescent="0.25">
      <c r="A110" s="40" t="s">
        <v>574</v>
      </c>
      <c r="B110" s="41" t="s">
        <v>575</v>
      </c>
      <c r="C110" s="41" t="s">
        <v>8</v>
      </c>
      <c r="D110" s="45">
        <v>2505</v>
      </c>
      <c r="E110" s="45">
        <v>2847</v>
      </c>
      <c r="F110" s="45">
        <v>2847</v>
      </c>
    </row>
    <row r="111" spans="1:6" ht="131.25" x14ac:dyDescent="0.25">
      <c r="A111" s="42" t="s">
        <v>574</v>
      </c>
      <c r="B111" s="43" t="s">
        <v>576</v>
      </c>
      <c r="C111" s="43" t="s">
        <v>8</v>
      </c>
      <c r="D111" s="46">
        <v>2505</v>
      </c>
      <c r="E111" s="46">
        <v>2847</v>
      </c>
      <c r="F111" s="46">
        <v>2847</v>
      </c>
    </row>
    <row r="112" spans="1:6" ht="56.25" x14ac:dyDescent="0.25">
      <c r="A112" s="42" t="s">
        <v>366</v>
      </c>
      <c r="B112" s="43" t="s">
        <v>576</v>
      </c>
      <c r="C112" s="43" t="s">
        <v>367</v>
      </c>
      <c r="D112" s="46">
        <v>2505</v>
      </c>
      <c r="E112" s="46">
        <v>2847</v>
      </c>
      <c r="F112" s="46">
        <v>2847</v>
      </c>
    </row>
    <row r="113" spans="1:6" ht="37.5" x14ac:dyDescent="0.25">
      <c r="A113" s="40" t="s">
        <v>577</v>
      </c>
      <c r="B113" s="41" t="s">
        <v>578</v>
      </c>
      <c r="C113" s="41" t="s">
        <v>8</v>
      </c>
      <c r="D113" s="45">
        <v>99.840999999999994</v>
      </c>
      <c r="E113" s="45" t="s">
        <v>8</v>
      </c>
      <c r="F113" s="45" t="s">
        <v>8</v>
      </c>
    </row>
    <row r="114" spans="1:6" ht="56.25" x14ac:dyDescent="0.25">
      <c r="A114" s="42" t="s">
        <v>366</v>
      </c>
      <c r="B114" s="43" t="s">
        <v>578</v>
      </c>
      <c r="C114" s="43" t="s">
        <v>367</v>
      </c>
      <c r="D114" s="46">
        <v>99.840999999999994</v>
      </c>
      <c r="E114" s="46" t="s">
        <v>8</v>
      </c>
      <c r="F114" s="46" t="s">
        <v>8</v>
      </c>
    </row>
    <row r="115" spans="1:6" ht="58.5" customHeight="1" x14ac:dyDescent="0.25">
      <c r="A115" s="40" t="s">
        <v>579</v>
      </c>
      <c r="B115" s="41" t="s">
        <v>580</v>
      </c>
      <c r="C115" s="41" t="s">
        <v>8</v>
      </c>
      <c r="D115" s="45">
        <v>1155.72108</v>
      </c>
      <c r="E115" s="45" t="s">
        <v>8</v>
      </c>
      <c r="F115" s="45" t="s">
        <v>8</v>
      </c>
    </row>
    <row r="116" spans="1:6" ht="75" x14ac:dyDescent="0.25">
      <c r="A116" s="42" t="s">
        <v>581</v>
      </c>
      <c r="B116" s="43" t="s">
        <v>582</v>
      </c>
      <c r="C116" s="43" t="s">
        <v>8</v>
      </c>
      <c r="D116" s="46">
        <v>1155.72108</v>
      </c>
      <c r="E116" s="46" t="s">
        <v>8</v>
      </c>
      <c r="F116" s="46" t="s">
        <v>8</v>
      </c>
    </row>
    <row r="117" spans="1:6" ht="56.25" x14ac:dyDescent="0.25">
      <c r="A117" s="42" t="s">
        <v>366</v>
      </c>
      <c r="B117" s="43" t="s">
        <v>582</v>
      </c>
      <c r="C117" s="43" t="s">
        <v>367</v>
      </c>
      <c r="D117" s="46">
        <v>1155.72108</v>
      </c>
      <c r="E117" s="46" t="s">
        <v>8</v>
      </c>
      <c r="F117" s="46" t="s">
        <v>8</v>
      </c>
    </row>
    <row r="118" spans="1:6" x14ac:dyDescent="0.25">
      <c r="A118" s="40" t="s">
        <v>583</v>
      </c>
      <c r="B118" s="41" t="s">
        <v>584</v>
      </c>
      <c r="C118" s="41" t="s">
        <v>8</v>
      </c>
      <c r="D118" s="45">
        <v>94.8</v>
      </c>
      <c r="E118" s="45">
        <v>94.8</v>
      </c>
      <c r="F118" s="45" t="s">
        <v>8</v>
      </c>
    </row>
    <row r="119" spans="1:6" ht="56.25" x14ac:dyDescent="0.25">
      <c r="A119" s="42" t="s">
        <v>366</v>
      </c>
      <c r="B119" s="43" t="s">
        <v>584</v>
      </c>
      <c r="C119" s="43" t="s">
        <v>367</v>
      </c>
      <c r="D119" s="46">
        <v>94.8</v>
      </c>
      <c r="E119" s="46">
        <v>94.8</v>
      </c>
      <c r="F119" s="46" t="s">
        <v>8</v>
      </c>
    </row>
    <row r="120" spans="1:6" ht="43.5" customHeight="1" x14ac:dyDescent="0.25">
      <c r="A120" s="40" t="s">
        <v>585</v>
      </c>
      <c r="B120" s="41" t="s">
        <v>586</v>
      </c>
      <c r="C120" s="41" t="s">
        <v>8</v>
      </c>
      <c r="D120" s="45">
        <v>235084.00576999999</v>
      </c>
      <c r="E120" s="45">
        <v>203954.40198</v>
      </c>
      <c r="F120" s="45">
        <v>203303.09416000001</v>
      </c>
    </row>
    <row r="121" spans="1:6" ht="56.25" x14ac:dyDescent="0.25">
      <c r="A121" s="40" t="s">
        <v>587</v>
      </c>
      <c r="B121" s="41" t="s">
        <v>588</v>
      </c>
      <c r="C121" s="41" t="s">
        <v>8</v>
      </c>
      <c r="D121" s="45">
        <v>202480.54097999999</v>
      </c>
      <c r="E121" s="45">
        <v>176433.10298</v>
      </c>
      <c r="F121" s="45">
        <v>176306.77698</v>
      </c>
    </row>
    <row r="122" spans="1:6" ht="56.25" x14ac:dyDescent="0.25">
      <c r="A122" s="42" t="s">
        <v>366</v>
      </c>
      <c r="B122" s="43" t="s">
        <v>588</v>
      </c>
      <c r="C122" s="43" t="s">
        <v>367</v>
      </c>
      <c r="D122" s="46">
        <v>39292.645989999997</v>
      </c>
      <c r="E122" s="46">
        <v>9350.9560000000001</v>
      </c>
      <c r="F122" s="46">
        <v>9224.6299999999992</v>
      </c>
    </row>
    <row r="123" spans="1:6" ht="75" x14ac:dyDescent="0.25">
      <c r="A123" s="42" t="s">
        <v>572</v>
      </c>
      <c r="B123" s="43" t="s">
        <v>589</v>
      </c>
      <c r="C123" s="43" t="s">
        <v>8</v>
      </c>
      <c r="D123" s="46">
        <v>160317.99600000001</v>
      </c>
      <c r="E123" s="46">
        <v>164212.24799999999</v>
      </c>
      <c r="F123" s="46">
        <v>164212.24799999999</v>
      </c>
    </row>
    <row r="124" spans="1:6" ht="75" customHeight="1" x14ac:dyDescent="0.25">
      <c r="A124" s="42" t="s">
        <v>366</v>
      </c>
      <c r="B124" s="43" t="s">
        <v>589</v>
      </c>
      <c r="C124" s="43" t="s">
        <v>367</v>
      </c>
      <c r="D124" s="46">
        <v>160317.99600000001</v>
      </c>
      <c r="E124" s="46">
        <v>164212.24799999999</v>
      </c>
      <c r="F124" s="46">
        <v>164212.24799999999</v>
      </c>
    </row>
    <row r="125" spans="1:6" ht="93.75" x14ac:dyDescent="0.25">
      <c r="A125" s="42" t="s">
        <v>398</v>
      </c>
      <c r="B125" s="43" t="s">
        <v>590</v>
      </c>
      <c r="C125" s="43" t="s">
        <v>8</v>
      </c>
      <c r="D125" s="46">
        <v>2869.8989900000001</v>
      </c>
      <c r="E125" s="46">
        <v>2869.8989799999999</v>
      </c>
      <c r="F125" s="46">
        <v>2869.8989799999999</v>
      </c>
    </row>
    <row r="126" spans="1:6" ht="56.25" x14ac:dyDescent="0.25">
      <c r="A126" s="42" t="s">
        <v>366</v>
      </c>
      <c r="B126" s="43" t="s">
        <v>590</v>
      </c>
      <c r="C126" s="43" t="s">
        <v>367</v>
      </c>
      <c r="D126" s="46">
        <v>2869.8989900000001</v>
      </c>
      <c r="E126" s="46">
        <v>2869.8989799999999</v>
      </c>
      <c r="F126" s="46">
        <v>2869.8989799999999</v>
      </c>
    </row>
    <row r="127" spans="1:6" ht="131.25" x14ac:dyDescent="0.25">
      <c r="A127" s="40" t="s">
        <v>574</v>
      </c>
      <c r="B127" s="41" t="s">
        <v>591</v>
      </c>
      <c r="C127" s="41" t="s">
        <v>8</v>
      </c>
      <c r="D127" s="45">
        <v>329.2</v>
      </c>
      <c r="E127" s="45">
        <v>303</v>
      </c>
      <c r="F127" s="45">
        <v>303</v>
      </c>
    </row>
    <row r="128" spans="1:6" ht="131.25" x14ac:dyDescent="0.25">
      <c r="A128" s="42" t="s">
        <v>574</v>
      </c>
      <c r="B128" s="43" t="s">
        <v>592</v>
      </c>
      <c r="C128" s="43" t="s">
        <v>8</v>
      </c>
      <c r="D128" s="46">
        <v>329.2</v>
      </c>
      <c r="E128" s="46">
        <v>303</v>
      </c>
      <c r="F128" s="46">
        <v>303</v>
      </c>
    </row>
    <row r="129" spans="1:6" ht="56.25" x14ac:dyDescent="0.25">
      <c r="A129" s="42" t="s">
        <v>366</v>
      </c>
      <c r="B129" s="43" t="s">
        <v>592</v>
      </c>
      <c r="C129" s="43" t="s">
        <v>367</v>
      </c>
      <c r="D129" s="46">
        <v>329.2</v>
      </c>
      <c r="E129" s="46">
        <v>303</v>
      </c>
      <c r="F129" s="46">
        <v>303</v>
      </c>
    </row>
    <row r="130" spans="1:6" x14ac:dyDescent="0.25">
      <c r="A130" s="40" t="s">
        <v>583</v>
      </c>
      <c r="B130" s="41" t="s">
        <v>593</v>
      </c>
      <c r="C130" s="41" t="s">
        <v>8</v>
      </c>
      <c r="D130" s="45">
        <v>226.8</v>
      </c>
      <c r="E130" s="45">
        <v>226.8</v>
      </c>
      <c r="F130" s="45" t="s">
        <v>8</v>
      </c>
    </row>
    <row r="131" spans="1:6" ht="56.25" x14ac:dyDescent="0.25">
      <c r="A131" s="42" t="s">
        <v>366</v>
      </c>
      <c r="B131" s="43" t="s">
        <v>593</v>
      </c>
      <c r="C131" s="43" t="s">
        <v>367</v>
      </c>
      <c r="D131" s="46">
        <v>226.8</v>
      </c>
      <c r="E131" s="46">
        <v>226.8</v>
      </c>
      <c r="F131" s="46" t="s">
        <v>8</v>
      </c>
    </row>
    <row r="132" spans="1:6" ht="56.25" customHeight="1" x14ac:dyDescent="0.25">
      <c r="A132" s="40" t="s">
        <v>392</v>
      </c>
      <c r="B132" s="41" t="s">
        <v>594</v>
      </c>
      <c r="C132" s="41" t="s">
        <v>8</v>
      </c>
      <c r="D132" s="45">
        <v>6108.8344800000004</v>
      </c>
      <c r="E132" s="45">
        <v>2064.8888900000002</v>
      </c>
      <c r="F132" s="45">
        <v>2064.8888900000002</v>
      </c>
    </row>
    <row r="133" spans="1:6" ht="75" x14ac:dyDescent="0.25">
      <c r="A133" s="42" t="s">
        <v>581</v>
      </c>
      <c r="B133" s="43" t="s">
        <v>595</v>
      </c>
      <c r="C133" s="43" t="s">
        <v>8</v>
      </c>
      <c r="D133" s="46">
        <v>6108.8344800000004</v>
      </c>
      <c r="E133" s="46">
        <v>2064.8888900000002</v>
      </c>
      <c r="F133" s="46">
        <v>2064.8888900000002</v>
      </c>
    </row>
    <row r="134" spans="1:6" ht="56.25" x14ac:dyDescent="0.25">
      <c r="A134" s="42" t="s">
        <v>366</v>
      </c>
      <c r="B134" s="43" t="s">
        <v>595</v>
      </c>
      <c r="C134" s="43" t="s">
        <v>367</v>
      </c>
      <c r="D134" s="46">
        <v>6108.8344800000004</v>
      </c>
      <c r="E134" s="46">
        <v>2064.8888900000002</v>
      </c>
      <c r="F134" s="46">
        <v>2064.8888900000002</v>
      </c>
    </row>
    <row r="135" spans="1:6" ht="93.75" x14ac:dyDescent="0.25">
      <c r="A135" s="40" t="s">
        <v>596</v>
      </c>
      <c r="B135" s="41" t="s">
        <v>597</v>
      </c>
      <c r="C135" s="41" t="s">
        <v>8</v>
      </c>
      <c r="D135" s="45">
        <v>14925.6</v>
      </c>
      <c r="E135" s="45">
        <v>14925.6</v>
      </c>
      <c r="F135" s="45">
        <v>14925.6</v>
      </c>
    </row>
    <row r="136" spans="1:6" ht="93.75" x14ac:dyDescent="0.25">
      <c r="A136" s="42" t="s">
        <v>596</v>
      </c>
      <c r="B136" s="43" t="s">
        <v>598</v>
      </c>
      <c r="C136" s="43" t="s">
        <v>8</v>
      </c>
      <c r="D136" s="46">
        <v>14925.6</v>
      </c>
      <c r="E136" s="46">
        <v>14925.6</v>
      </c>
      <c r="F136" s="46">
        <v>14925.6</v>
      </c>
    </row>
    <row r="137" spans="1:6" ht="56.25" x14ac:dyDescent="0.25">
      <c r="A137" s="42" t="s">
        <v>366</v>
      </c>
      <c r="B137" s="43" t="s">
        <v>598</v>
      </c>
      <c r="C137" s="43" t="s">
        <v>367</v>
      </c>
      <c r="D137" s="46">
        <v>14925.6</v>
      </c>
      <c r="E137" s="46">
        <v>14925.6</v>
      </c>
      <c r="F137" s="46">
        <v>14925.6</v>
      </c>
    </row>
    <row r="138" spans="1:6" ht="75" x14ac:dyDescent="0.25">
      <c r="A138" s="40" t="s">
        <v>599</v>
      </c>
      <c r="B138" s="41" t="s">
        <v>600</v>
      </c>
      <c r="C138" s="41" t="s">
        <v>8</v>
      </c>
      <c r="D138" s="45">
        <v>9579.6969700000009</v>
      </c>
      <c r="E138" s="45">
        <v>10001.010109999999</v>
      </c>
      <c r="F138" s="45">
        <v>9702.8282899999995</v>
      </c>
    </row>
    <row r="139" spans="1:6" ht="93.75" x14ac:dyDescent="0.25">
      <c r="A139" s="42" t="s">
        <v>601</v>
      </c>
      <c r="B139" s="43" t="s">
        <v>602</v>
      </c>
      <c r="C139" s="43" t="s">
        <v>8</v>
      </c>
      <c r="D139" s="46">
        <v>9579.6969700000009</v>
      </c>
      <c r="E139" s="46">
        <v>10001.010109999999</v>
      </c>
      <c r="F139" s="46">
        <v>9702.8282899999995</v>
      </c>
    </row>
    <row r="140" spans="1:6" ht="56.25" x14ac:dyDescent="0.25">
      <c r="A140" s="42" t="s">
        <v>366</v>
      </c>
      <c r="B140" s="43" t="s">
        <v>602</v>
      </c>
      <c r="C140" s="43" t="s">
        <v>367</v>
      </c>
      <c r="D140" s="46">
        <v>9579.6969700000009</v>
      </c>
      <c r="E140" s="46">
        <v>10001.010109999999</v>
      </c>
      <c r="F140" s="46">
        <v>9702.8282899999995</v>
      </c>
    </row>
    <row r="141" spans="1:6" ht="56.25" x14ac:dyDescent="0.25">
      <c r="A141" s="40" t="s">
        <v>603</v>
      </c>
      <c r="B141" s="41" t="s">
        <v>604</v>
      </c>
      <c r="C141" s="41" t="s">
        <v>8</v>
      </c>
      <c r="D141" s="45">
        <v>1433.3333399999999</v>
      </c>
      <c r="E141" s="45" t="s">
        <v>8</v>
      </c>
      <c r="F141" s="45" t="s">
        <v>8</v>
      </c>
    </row>
    <row r="142" spans="1:6" ht="56.25" x14ac:dyDescent="0.25">
      <c r="A142" s="42" t="s">
        <v>603</v>
      </c>
      <c r="B142" s="43" t="s">
        <v>605</v>
      </c>
      <c r="C142" s="43" t="s">
        <v>8</v>
      </c>
      <c r="D142" s="46">
        <v>1433.3333399999999</v>
      </c>
      <c r="E142" s="46" t="s">
        <v>8</v>
      </c>
      <c r="F142" s="46" t="s">
        <v>8</v>
      </c>
    </row>
    <row r="143" spans="1:6" ht="56.25" x14ac:dyDescent="0.25">
      <c r="A143" s="42" t="s">
        <v>366</v>
      </c>
      <c r="B143" s="43" t="s">
        <v>605</v>
      </c>
      <c r="C143" s="43" t="s">
        <v>367</v>
      </c>
      <c r="D143" s="46">
        <v>1433.3333399999999</v>
      </c>
      <c r="E143" s="46" t="s">
        <v>8</v>
      </c>
      <c r="F143" s="46" t="s">
        <v>8</v>
      </c>
    </row>
    <row r="144" spans="1:6" ht="37.5" x14ac:dyDescent="0.25">
      <c r="A144" s="40" t="s">
        <v>606</v>
      </c>
      <c r="B144" s="41" t="s">
        <v>607</v>
      </c>
      <c r="C144" s="41" t="s">
        <v>8</v>
      </c>
      <c r="D144" s="45">
        <v>21066.352070000001</v>
      </c>
      <c r="E144" s="45">
        <v>10027.613869999999</v>
      </c>
      <c r="F144" s="45">
        <v>9174.5238700000009</v>
      </c>
    </row>
    <row r="145" spans="1:6" ht="37.5" x14ac:dyDescent="0.25">
      <c r="A145" s="40" t="s">
        <v>608</v>
      </c>
      <c r="B145" s="41" t="s">
        <v>609</v>
      </c>
      <c r="C145" s="41" t="s">
        <v>8</v>
      </c>
      <c r="D145" s="45">
        <v>580.19219999999996</v>
      </c>
      <c r="E145" s="45">
        <v>333.6</v>
      </c>
      <c r="F145" s="45">
        <v>333.6</v>
      </c>
    </row>
    <row r="146" spans="1:6" ht="75" x14ac:dyDescent="0.25">
      <c r="A146" s="42" t="s">
        <v>610</v>
      </c>
      <c r="B146" s="43" t="s">
        <v>611</v>
      </c>
      <c r="C146" s="43" t="s">
        <v>8</v>
      </c>
      <c r="D146" s="46">
        <v>580.19219999999996</v>
      </c>
      <c r="E146" s="46">
        <v>333.6</v>
      </c>
      <c r="F146" s="46">
        <v>333.6</v>
      </c>
    </row>
    <row r="147" spans="1:6" ht="37.5" x14ac:dyDescent="0.25">
      <c r="A147" s="42" t="s">
        <v>295</v>
      </c>
      <c r="B147" s="43" t="s">
        <v>611</v>
      </c>
      <c r="C147" s="43" t="s">
        <v>296</v>
      </c>
      <c r="D147" s="46">
        <v>580.19219999999996</v>
      </c>
      <c r="E147" s="46">
        <v>333.6</v>
      </c>
      <c r="F147" s="46">
        <v>333.6</v>
      </c>
    </row>
    <row r="148" spans="1:6" ht="56.25" x14ac:dyDescent="0.25">
      <c r="A148" s="40" t="s">
        <v>570</v>
      </c>
      <c r="B148" s="41" t="s">
        <v>612</v>
      </c>
      <c r="C148" s="41" t="s">
        <v>8</v>
      </c>
      <c r="D148" s="45">
        <v>20486.15987</v>
      </c>
      <c r="E148" s="45">
        <v>9694.0138700000007</v>
      </c>
      <c r="F148" s="45">
        <v>8840.9238700000005</v>
      </c>
    </row>
    <row r="149" spans="1:6" ht="79.5" customHeight="1" x14ac:dyDescent="0.25">
      <c r="A149" s="42" t="s">
        <v>366</v>
      </c>
      <c r="B149" s="43" t="s">
        <v>612</v>
      </c>
      <c r="C149" s="43" t="s">
        <v>367</v>
      </c>
      <c r="D149" s="46">
        <v>19327.473000000002</v>
      </c>
      <c r="E149" s="46">
        <v>8535.3269999999993</v>
      </c>
      <c r="F149" s="46">
        <v>7682.2370000000001</v>
      </c>
    </row>
    <row r="150" spans="1:6" ht="93.75" x14ac:dyDescent="0.25">
      <c r="A150" s="42" t="s">
        <v>398</v>
      </c>
      <c r="B150" s="43" t="s">
        <v>613</v>
      </c>
      <c r="C150" s="43" t="s">
        <v>8</v>
      </c>
      <c r="D150" s="46">
        <v>1158.68687</v>
      </c>
      <c r="E150" s="46">
        <v>1158.68687</v>
      </c>
      <c r="F150" s="46">
        <v>1158.68687</v>
      </c>
    </row>
    <row r="151" spans="1:6" ht="56.25" x14ac:dyDescent="0.25">
      <c r="A151" s="42" t="s">
        <v>366</v>
      </c>
      <c r="B151" s="43" t="s">
        <v>613</v>
      </c>
      <c r="C151" s="43" t="s">
        <v>367</v>
      </c>
      <c r="D151" s="46">
        <v>1158.68687</v>
      </c>
      <c r="E151" s="46">
        <v>1158.68687</v>
      </c>
      <c r="F151" s="46">
        <v>1158.68687</v>
      </c>
    </row>
    <row r="152" spans="1:6" ht="37.5" x14ac:dyDescent="0.25">
      <c r="A152" s="40" t="s">
        <v>614</v>
      </c>
      <c r="B152" s="41" t="s">
        <v>615</v>
      </c>
      <c r="C152" s="41" t="s">
        <v>8</v>
      </c>
      <c r="D152" s="45">
        <v>1107.1185</v>
      </c>
      <c r="E152" s="45">
        <v>1315.8166699999999</v>
      </c>
      <c r="F152" s="45">
        <v>1315.8166699999999</v>
      </c>
    </row>
    <row r="153" spans="1:6" ht="37.5" x14ac:dyDescent="0.25">
      <c r="A153" s="40" t="s">
        <v>616</v>
      </c>
      <c r="B153" s="41" t="s">
        <v>617</v>
      </c>
      <c r="C153" s="41" t="s">
        <v>8</v>
      </c>
      <c r="D153" s="45">
        <v>950.46849999999995</v>
      </c>
      <c r="E153" s="45">
        <v>1159.1666700000001</v>
      </c>
      <c r="F153" s="45">
        <v>1159.1666700000001</v>
      </c>
    </row>
    <row r="154" spans="1:6" ht="56.25" x14ac:dyDescent="0.25">
      <c r="A154" s="42" t="s">
        <v>366</v>
      </c>
      <c r="B154" s="43" t="s">
        <v>617</v>
      </c>
      <c r="C154" s="43" t="s">
        <v>367</v>
      </c>
      <c r="D154" s="46">
        <v>20</v>
      </c>
      <c r="E154" s="46">
        <v>20</v>
      </c>
      <c r="F154" s="46">
        <v>20</v>
      </c>
    </row>
    <row r="155" spans="1:6" ht="37.5" x14ac:dyDescent="0.25">
      <c r="A155" s="42" t="s">
        <v>618</v>
      </c>
      <c r="B155" s="43" t="s">
        <v>619</v>
      </c>
      <c r="C155" s="43" t="s">
        <v>8</v>
      </c>
      <c r="D155" s="46">
        <v>930.46849999999995</v>
      </c>
      <c r="E155" s="46">
        <v>1139.1666700000001</v>
      </c>
      <c r="F155" s="46">
        <v>1139.1666700000001</v>
      </c>
    </row>
    <row r="156" spans="1:6" ht="56.25" x14ac:dyDescent="0.25">
      <c r="A156" s="42" t="s">
        <v>366</v>
      </c>
      <c r="B156" s="43" t="s">
        <v>619</v>
      </c>
      <c r="C156" s="43" t="s">
        <v>367</v>
      </c>
      <c r="D156" s="46">
        <v>930.46849999999995</v>
      </c>
      <c r="E156" s="46">
        <v>1139.1666700000001</v>
      </c>
      <c r="F156" s="46">
        <v>1139.1666700000001</v>
      </c>
    </row>
    <row r="157" spans="1:6" ht="37.5" x14ac:dyDescent="0.25">
      <c r="A157" s="40" t="s">
        <v>620</v>
      </c>
      <c r="B157" s="41" t="s">
        <v>621</v>
      </c>
      <c r="C157" s="41" t="s">
        <v>8</v>
      </c>
      <c r="D157" s="45">
        <v>156.65</v>
      </c>
      <c r="E157" s="45">
        <v>156.65</v>
      </c>
      <c r="F157" s="45">
        <v>156.65</v>
      </c>
    </row>
    <row r="158" spans="1:6" ht="56.25" x14ac:dyDescent="0.25">
      <c r="A158" s="42" t="s">
        <v>366</v>
      </c>
      <c r="B158" s="43" t="s">
        <v>621</v>
      </c>
      <c r="C158" s="43" t="s">
        <v>367</v>
      </c>
      <c r="D158" s="46">
        <v>156.65</v>
      </c>
      <c r="E158" s="46">
        <v>156.65</v>
      </c>
      <c r="F158" s="46">
        <v>156.65</v>
      </c>
    </row>
    <row r="159" spans="1:6" ht="56.25" x14ac:dyDescent="0.25">
      <c r="A159" s="40" t="s">
        <v>622</v>
      </c>
      <c r="B159" s="41" t="s">
        <v>623</v>
      </c>
      <c r="C159" s="41" t="s">
        <v>8</v>
      </c>
      <c r="D159" s="45">
        <v>150</v>
      </c>
      <c r="E159" s="45" t="s">
        <v>8</v>
      </c>
      <c r="F159" s="45" t="s">
        <v>8</v>
      </c>
    </row>
    <row r="160" spans="1:6" ht="37.5" x14ac:dyDescent="0.25">
      <c r="A160" s="40" t="s">
        <v>624</v>
      </c>
      <c r="B160" s="41" t="s">
        <v>625</v>
      </c>
      <c r="C160" s="41" t="s">
        <v>8</v>
      </c>
      <c r="D160" s="45">
        <v>150</v>
      </c>
      <c r="E160" s="45" t="s">
        <v>8</v>
      </c>
      <c r="F160" s="45" t="s">
        <v>8</v>
      </c>
    </row>
    <row r="161" spans="1:6" ht="56.25" x14ac:dyDescent="0.25">
      <c r="A161" s="42" t="s">
        <v>366</v>
      </c>
      <c r="B161" s="43" t="s">
        <v>625</v>
      </c>
      <c r="C161" s="43" t="s">
        <v>367</v>
      </c>
      <c r="D161" s="46">
        <v>150</v>
      </c>
      <c r="E161" s="46" t="s">
        <v>8</v>
      </c>
      <c r="F161" s="46" t="s">
        <v>8</v>
      </c>
    </row>
    <row r="162" spans="1:6" ht="37.5" x14ac:dyDescent="0.25">
      <c r="A162" s="40" t="s">
        <v>626</v>
      </c>
      <c r="B162" s="41" t="s">
        <v>627</v>
      </c>
      <c r="C162" s="41" t="s">
        <v>8</v>
      </c>
      <c r="D162" s="45">
        <v>22947.821</v>
      </c>
      <c r="E162" s="45">
        <v>24522.44</v>
      </c>
      <c r="F162" s="45">
        <v>24522.44</v>
      </c>
    </row>
    <row r="163" spans="1:6" ht="37.5" x14ac:dyDescent="0.25">
      <c r="A163" s="40" t="s">
        <v>628</v>
      </c>
      <c r="B163" s="41" t="s">
        <v>629</v>
      </c>
      <c r="C163" s="41" t="s">
        <v>8</v>
      </c>
      <c r="D163" s="45">
        <v>22947.821</v>
      </c>
      <c r="E163" s="45">
        <v>24522.44</v>
      </c>
      <c r="F163" s="45">
        <v>24522.44</v>
      </c>
    </row>
    <row r="164" spans="1:6" ht="112.5" x14ac:dyDescent="0.25">
      <c r="A164" s="42" t="s">
        <v>250</v>
      </c>
      <c r="B164" s="43" t="s">
        <v>629</v>
      </c>
      <c r="C164" s="43" t="s">
        <v>251</v>
      </c>
      <c r="D164" s="46">
        <v>21857.781999999999</v>
      </c>
      <c r="E164" s="46">
        <v>23704.29</v>
      </c>
      <c r="F164" s="46">
        <v>23704.29</v>
      </c>
    </row>
    <row r="165" spans="1:6" ht="56.25" x14ac:dyDescent="0.25">
      <c r="A165" s="42" t="s">
        <v>254</v>
      </c>
      <c r="B165" s="43" t="s">
        <v>629</v>
      </c>
      <c r="C165" s="43" t="s">
        <v>255</v>
      </c>
      <c r="D165" s="46">
        <v>1060.039</v>
      </c>
      <c r="E165" s="46">
        <v>788.15</v>
      </c>
      <c r="F165" s="46">
        <v>788.15</v>
      </c>
    </row>
    <row r="166" spans="1:6" ht="45.75" customHeight="1" x14ac:dyDescent="0.25">
      <c r="A166" s="42" t="s">
        <v>270</v>
      </c>
      <c r="B166" s="43" t="s">
        <v>629</v>
      </c>
      <c r="C166" s="43" t="s">
        <v>271</v>
      </c>
      <c r="D166" s="46">
        <v>30</v>
      </c>
      <c r="E166" s="46">
        <v>30</v>
      </c>
      <c r="F166" s="46">
        <v>30</v>
      </c>
    </row>
    <row r="167" spans="1:6" ht="56.25" x14ac:dyDescent="0.25">
      <c r="A167" s="40" t="s">
        <v>388</v>
      </c>
      <c r="B167" s="41" t="s">
        <v>389</v>
      </c>
      <c r="C167" s="41" t="s">
        <v>8</v>
      </c>
      <c r="D167" s="45">
        <v>119533.47254</v>
      </c>
      <c r="E167" s="45">
        <v>102712.69925999999</v>
      </c>
      <c r="F167" s="45">
        <v>93625.957259999996</v>
      </c>
    </row>
    <row r="168" spans="1:6" ht="37.5" x14ac:dyDescent="0.25">
      <c r="A168" s="40" t="s">
        <v>390</v>
      </c>
      <c r="B168" s="41" t="s">
        <v>391</v>
      </c>
      <c r="C168" s="41" t="s">
        <v>8</v>
      </c>
      <c r="D168" s="45">
        <v>18655.08037</v>
      </c>
      <c r="E168" s="45">
        <v>13434.71637</v>
      </c>
      <c r="F168" s="45">
        <v>15097.87437</v>
      </c>
    </row>
    <row r="169" spans="1:6" x14ac:dyDescent="0.25">
      <c r="A169" s="40" t="s">
        <v>392</v>
      </c>
      <c r="B169" s="41" t="s">
        <v>393</v>
      </c>
      <c r="C169" s="41" t="s">
        <v>8</v>
      </c>
      <c r="D169" s="45" t="s">
        <v>8</v>
      </c>
      <c r="E169" s="45" t="s">
        <v>8</v>
      </c>
      <c r="F169" s="45">
        <v>263.15800000000002</v>
      </c>
    </row>
    <row r="170" spans="1:6" ht="56.25" x14ac:dyDescent="0.25">
      <c r="A170" s="42" t="s">
        <v>394</v>
      </c>
      <c r="B170" s="43" t="s">
        <v>395</v>
      </c>
      <c r="C170" s="43" t="s">
        <v>8</v>
      </c>
      <c r="D170" s="46" t="s">
        <v>8</v>
      </c>
      <c r="E170" s="46" t="s">
        <v>8</v>
      </c>
      <c r="F170" s="46">
        <v>263.15800000000002</v>
      </c>
    </row>
    <row r="171" spans="1:6" ht="56.25" x14ac:dyDescent="0.25">
      <c r="A171" s="42" t="s">
        <v>366</v>
      </c>
      <c r="B171" s="43" t="s">
        <v>395</v>
      </c>
      <c r="C171" s="43" t="s">
        <v>367</v>
      </c>
      <c r="D171" s="46" t="s">
        <v>8</v>
      </c>
      <c r="E171" s="46" t="s">
        <v>8</v>
      </c>
      <c r="F171" s="46">
        <v>263.15800000000002</v>
      </c>
    </row>
    <row r="172" spans="1:6" x14ac:dyDescent="0.25">
      <c r="A172" s="40" t="s">
        <v>396</v>
      </c>
      <c r="B172" s="41" t="s">
        <v>397</v>
      </c>
      <c r="C172" s="41" t="s">
        <v>8</v>
      </c>
      <c r="D172" s="45">
        <v>17755.08037</v>
      </c>
      <c r="E172" s="45">
        <v>13434.71637</v>
      </c>
      <c r="F172" s="45">
        <v>14834.71637</v>
      </c>
    </row>
    <row r="173" spans="1:6" ht="75.75" customHeight="1" x14ac:dyDescent="0.25">
      <c r="A173" s="42" t="s">
        <v>366</v>
      </c>
      <c r="B173" s="43" t="s">
        <v>397</v>
      </c>
      <c r="C173" s="43" t="s">
        <v>367</v>
      </c>
      <c r="D173" s="46">
        <v>13791.444</v>
      </c>
      <c r="E173" s="46">
        <v>9471.08</v>
      </c>
      <c r="F173" s="46">
        <v>10871.08</v>
      </c>
    </row>
    <row r="174" spans="1:6" ht="93.75" x14ac:dyDescent="0.25">
      <c r="A174" s="42" t="s">
        <v>398</v>
      </c>
      <c r="B174" s="43" t="s">
        <v>399</v>
      </c>
      <c r="C174" s="43" t="s">
        <v>8</v>
      </c>
      <c r="D174" s="46">
        <v>3963.6363700000002</v>
      </c>
      <c r="E174" s="46">
        <v>3963.6363700000002</v>
      </c>
      <c r="F174" s="46">
        <v>3963.6363700000002</v>
      </c>
    </row>
    <row r="175" spans="1:6" ht="56.25" x14ac:dyDescent="0.25">
      <c r="A175" s="42" t="s">
        <v>366</v>
      </c>
      <c r="B175" s="43" t="s">
        <v>399</v>
      </c>
      <c r="C175" s="43" t="s">
        <v>367</v>
      </c>
      <c r="D175" s="46">
        <v>3963.6363700000002</v>
      </c>
      <c r="E175" s="46">
        <v>3963.6363700000002</v>
      </c>
      <c r="F175" s="46">
        <v>3963.6363700000002</v>
      </c>
    </row>
    <row r="176" spans="1:6" x14ac:dyDescent="0.25">
      <c r="A176" s="40" t="s">
        <v>400</v>
      </c>
      <c r="B176" s="41" t="s">
        <v>401</v>
      </c>
      <c r="C176" s="41" t="s">
        <v>8</v>
      </c>
      <c r="D176" s="45">
        <v>900</v>
      </c>
      <c r="E176" s="45" t="s">
        <v>8</v>
      </c>
      <c r="F176" s="45" t="s">
        <v>8</v>
      </c>
    </row>
    <row r="177" spans="1:6" ht="30" customHeight="1" x14ac:dyDescent="0.25">
      <c r="A177" s="42" t="s">
        <v>366</v>
      </c>
      <c r="B177" s="43" t="s">
        <v>401</v>
      </c>
      <c r="C177" s="43" t="s">
        <v>367</v>
      </c>
      <c r="D177" s="46">
        <v>900</v>
      </c>
      <c r="E177" s="46" t="s">
        <v>8</v>
      </c>
      <c r="F177" s="46" t="s">
        <v>8</v>
      </c>
    </row>
    <row r="178" spans="1:6" ht="37.5" x14ac:dyDescent="0.25">
      <c r="A178" s="40" t="s">
        <v>402</v>
      </c>
      <c r="B178" s="41" t="s">
        <v>403</v>
      </c>
      <c r="C178" s="41" t="s">
        <v>8</v>
      </c>
      <c r="D178" s="45">
        <v>20984.105080000001</v>
      </c>
      <c r="E178" s="45">
        <v>21790.285080000001</v>
      </c>
      <c r="F178" s="45">
        <v>18990.285080000001</v>
      </c>
    </row>
    <row r="179" spans="1:6" ht="37.5" x14ac:dyDescent="0.25">
      <c r="A179" s="40" t="s">
        <v>404</v>
      </c>
      <c r="B179" s="41" t="s">
        <v>405</v>
      </c>
      <c r="C179" s="41" t="s">
        <v>8</v>
      </c>
      <c r="D179" s="45">
        <v>145.82</v>
      </c>
      <c r="E179" s="45" t="s">
        <v>8</v>
      </c>
      <c r="F179" s="45" t="s">
        <v>8</v>
      </c>
    </row>
    <row r="180" spans="1:6" ht="93.75" x14ac:dyDescent="0.25">
      <c r="A180" s="42" t="s">
        <v>406</v>
      </c>
      <c r="B180" s="43" t="s">
        <v>407</v>
      </c>
      <c r="C180" s="43" t="s">
        <v>8</v>
      </c>
      <c r="D180" s="46">
        <v>145.82</v>
      </c>
      <c r="E180" s="46" t="s">
        <v>8</v>
      </c>
      <c r="F180" s="46" t="s">
        <v>8</v>
      </c>
    </row>
    <row r="181" spans="1:6" ht="56.25" x14ac:dyDescent="0.25">
      <c r="A181" s="42" t="s">
        <v>366</v>
      </c>
      <c r="B181" s="43" t="s">
        <v>407</v>
      </c>
      <c r="C181" s="43" t="s">
        <v>367</v>
      </c>
      <c r="D181" s="46">
        <v>145.82</v>
      </c>
      <c r="E181" s="46" t="s">
        <v>8</v>
      </c>
      <c r="F181" s="46" t="s">
        <v>8</v>
      </c>
    </row>
    <row r="182" spans="1:6" x14ac:dyDescent="0.25">
      <c r="A182" s="40" t="s">
        <v>408</v>
      </c>
      <c r="B182" s="41" t="s">
        <v>409</v>
      </c>
      <c r="C182" s="41" t="s">
        <v>8</v>
      </c>
      <c r="D182" s="45">
        <v>50</v>
      </c>
      <c r="E182" s="45" t="s">
        <v>8</v>
      </c>
      <c r="F182" s="45" t="s">
        <v>8</v>
      </c>
    </row>
    <row r="183" spans="1:6" ht="56.25" x14ac:dyDescent="0.25">
      <c r="A183" s="42" t="s">
        <v>366</v>
      </c>
      <c r="B183" s="43" t="s">
        <v>409</v>
      </c>
      <c r="C183" s="43" t="s">
        <v>367</v>
      </c>
      <c r="D183" s="46">
        <v>50</v>
      </c>
      <c r="E183" s="46" t="s">
        <v>8</v>
      </c>
      <c r="F183" s="46" t="s">
        <v>8</v>
      </c>
    </row>
    <row r="184" spans="1:6" x14ac:dyDescent="0.25">
      <c r="A184" s="40" t="s">
        <v>410</v>
      </c>
      <c r="B184" s="41" t="s">
        <v>411</v>
      </c>
      <c r="C184" s="41" t="s">
        <v>8</v>
      </c>
      <c r="D184" s="45">
        <v>20788.285080000001</v>
      </c>
      <c r="E184" s="45">
        <v>21790.285080000001</v>
      </c>
      <c r="F184" s="45">
        <v>18990.285080000001</v>
      </c>
    </row>
    <row r="185" spans="1:6" ht="56.25" x14ac:dyDescent="0.25">
      <c r="A185" s="42" t="s">
        <v>366</v>
      </c>
      <c r="B185" s="43" t="s">
        <v>411</v>
      </c>
      <c r="C185" s="43" t="s">
        <v>367</v>
      </c>
      <c r="D185" s="46">
        <v>12707.477000000001</v>
      </c>
      <c r="E185" s="46">
        <v>13709.477000000001</v>
      </c>
      <c r="F185" s="46">
        <v>10909.477000000001</v>
      </c>
    </row>
    <row r="186" spans="1:6" ht="75" x14ac:dyDescent="0.25">
      <c r="A186" s="42" t="s">
        <v>412</v>
      </c>
      <c r="B186" s="43" t="s">
        <v>413</v>
      </c>
      <c r="C186" s="43" t="s">
        <v>8</v>
      </c>
      <c r="D186" s="46">
        <v>8080.8080799999998</v>
      </c>
      <c r="E186" s="46">
        <v>8080.8080799999998</v>
      </c>
      <c r="F186" s="46">
        <v>8080.8080799999998</v>
      </c>
    </row>
    <row r="187" spans="1:6" ht="56.25" x14ac:dyDescent="0.25">
      <c r="A187" s="42" t="s">
        <v>366</v>
      </c>
      <c r="B187" s="43" t="s">
        <v>413</v>
      </c>
      <c r="C187" s="43" t="s">
        <v>367</v>
      </c>
      <c r="D187" s="46">
        <v>8080.8080799999998</v>
      </c>
      <c r="E187" s="46">
        <v>8080.8080799999998</v>
      </c>
      <c r="F187" s="46">
        <v>8080.8080799999998</v>
      </c>
    </row>
    <row r="188" spans="1:6" x14ac:dyDescent="0.25">
      <c r="A188" s="40" t="s">
        <v>414</v>
      </c>
      <c r="B188" s="41" t="s">
        <v>415</v>
      </c>
      <c r="C188" s="41" t="s">
        <v>8</v>
      </c>
      <c r="D188" s="45">
        <v>4263.7662899999996</v>
      </c>
      <c r="E188" s="45">
        <v>3526.3092900000001</v>
      </c>
      <c r="F188" s="45">
        <v>3226.3092900000001</v>
      </c>
    </row>
    <row r="189" spans="1:6" x14ac:dyDescent="0.25">
      <c r="A189" s="40" t="s">
        <v>410</v>
      </c>
      <c r="B189" s="41" t="s">
        <v>416</v>
      </c>
      <c r="C189" s="41" t="s">
        <v>8</v>
      </c>
      <c r="D189" s="45">
        <v>3596.3102899999999</v>
      </c>
      <c r="E189" s="45">
        <v>3526.3092900000001</v>
      </c>
      <c r="F189" s="45">
        <v>3226.3092900000001</v>
      </c>
    </row>
    <row r="190" spans="1:6" ht="56.25" x14ac:dyDescent="0.25">
      <c r="A190" s="42" t="s">
        <v>366</v>
      </c>
      <c r="B190" s="43" t="s">
        <v>416</v>
      </c>
      <c r="C190" s="43" t="s">
        <v>367</v>
      </c>
      <c r="D190" s="46">
        <v>2303.3809999999999</v>
      </c>
      <c r="E190" s="46">
        <v>2233.38</v>
      </c>
      <c r="F190" s="46">
        <v>1933.38</v>
      </c>
    </row>
    <row r="191" spans="1:6" ht="75" x14ac:dyDescent="0.25">
      <c r="A191" s="42" t="s">
        <v>412</v>
      </c>
      <c r="B191" s="43" t="s">
        <v>417</v>
      </c>
      <c r="C191" s="43" t="s">
        <v>8</v>
      </c>
      <c r="D191" s="46">
        <v>1292.92929</v>
      </c>
      <c r="E191" s="46">
        <v>1292.92929</v>
      </c>
      <c r="F191" s="46">
        <v>1292.92929</v>
      </c>
    </row>
    <row r="192" spans="1:6" ht="56.25" x14ac:dyDescent="0.25">
      <c r="A192" s="42" t="s">
        <v>366</v>
      </c>
      <c r="B192" s="43" t="s">
        <v>417</v>
      </c>
      <c r="C192" s="43" t="s">
        <v>367</v>
      </c>
      <c r="D192" s="46">
        <v>1292.92929</v>
      </c>
      <c r="E192" s="46">
        <v>1292.92929</v>
      </c>
      <c r="F192" s="46">
        <v>1292.92929</v>
      </c>
    </row>
    <row r="193" spans="1:6" ht="56.25" x14ac:dyDescent="0.25">
      <c r="A193" s="40" t="s">
        <v>418</v>
      </c>
      <c r="B193" s="41" t="s">
        <v>419</v>
      </c>
      <c r="C193" s="41" t="s">
        <v>8</v>
      </c>
      <c r="D193" s="45">
        <v>667.45600000000002</v>
      </c>
      <c r="E193" s="45" t="s">
        <v>8</v>
      </c>
      <c r="F193" s="45" t="s">
        <v>8</v>
      </c>
    </row>
    <row r="194" spans="1:6" ht="56.25" x14ac:dyDescent="0.25">
      <c r="A194" s="42" t="s">
        <v>418</v>
      </c>
      <c r="B194" s="43" t="s">
        <v>420</v>
      </c>
      <c r="C194" s="43" t="s">
        <v>8</v>
      </c>
      <c r="D194" s="46">
        <v>667.45600000000002</v>
      </c>
      <c r="E194" s="46" t="s">
        <v>8</v>
      </c>
      <c r="F194" s="46" t="s">
        <v>8</v>
      </c>
    </row>
    <row r="195" spans="1:6" ht="56.25" x14ac:dyDescent="0.25">
      <c r="A195" s="42" t="s">
        <v>366</v>
      </c>
      <c r="B195" s="43" t="s">
        <v>420</v>
      </c>
      <c r="C195" s="43" t="s">
        <v>367</v>
      </c>
      <c r="D195" s="46">
        <v>667.45600000000002</v>
      </c>
      <c r="E195" s="46" t="s">
        <v>8</v>
      </c>
      <c r="F195" s="46" t="s">
        <v>8</v>
      </c>
    </row>
    <row r="196" spans="1:6" ht="56.25" x14ac:dyDescent="0.25">
      <c r="A196" s="40" t="s">
        <v>421</v>
      </c>
      <c r="B196" s="41" t="s">
        <v>422</v>
      </c>
      <c r="C196" s="41" t="s">
        <v>8</v>
      </c>
      <c r="D196" s="45">
        <v>31499.805950000002</v>
      </c>
      <c r="E196" s="45">
        <v>28687.970369999999</v>
      </c>
      <c r="F196" s="45">
        <v>24687.970369999999</v>
      </c>
    </row>
    <row r="197" spans="1:6" ht="37.5" x14ac:dyDescent="0.25">
      <c r="A197" s="40" t="s">
        <v>423</v>
      </c>
      <c r="B197" s="41" t="s">
        <v>424</v>
      </c>
      <c r="C197" s="41" t="s">
        <v>8</v>
      </c>
      <c r="D197" s="45">
        <v>27571.851360000001</v>
      </c>
      <c r="E197" s="45">
        <v>28687.970369999999</v>
      </c>
      <c r="F197" s="45">
        <v>24687.970369999999</v>
      </c>
    </row>
    <row r="198" spans="1:6" ht="56.25" x14ac:dyDescent="0.25">
      <c r="A198" s="42" t="s">
        <v>366</v>
      </c>
      <c r="B198" s="43" t="s">
        <v>424</v>
      </c>
      <c r="C198" s="43" t="s">
        <v>367</v>
      </c>
      <c r="D198" s="46">
        <v>18652.15439</v>
      </c>
      <c r="E198" s="46">
        <v>19768.273399999998</v>
      </c>
      <c r="F198" s="46">
        <v>15768.2734</v>
      </c>
    </row>
    <row r="199" spans="1:6" ht="75" x14ac:dyDescent="0.25">
      <c r="A199" s="42" t="s">
        <v>412</v>
      </c>
      <c r="B199" s="43" t="s">
        <v>425</v>
      </c>
      <c r="C199" s="43" t="s">
        <v>8</v>
      </c>
      <c r="D199" s="46">
        <v>8919.6969700000009</v>
      </c>
      <c r="E199" s="46">
        <v>8919.6969700000009</v>
      </c>
      <c r="F199" s="46">
        <v>8919.6969700000009</v>
      </c>
    </row>
    <row r="200" spans="1:6" ht="56.25" x14ac:dyDescent="0.25">
      <c r="A200" s="42" t="s">
        <v>366</v>
      </c>
      <c r="B200" s="43" t="s">
        <v>425</v>
      </c>
      <c r="C200" s="43" t="s">
        <v>367</v>
      </c>
      <c r="D200" s="46">
        <v>8919.6969700000009</v>
      </c>
      <c r="E200" s="46">
        <v>8919.6969700000009</v>
      </c>
      <c r="F200" s="46">
        <v>8919.6969700000009</v>
      </c>
    </row>
    <row r="201" spans="1:6" ht="37.5" x14ac:dyDescent="0.25">
      <c r="A201" s="40" t="s">
        <v>426</v>
      </c>
      <c r="B201" s="41" t="s">
        <v>427</v>
      </c>
      <c r="C201" s="41" t="s">
        <v>8</v>
      </c>
      <c r="D201" s="45">
        <v>400</v>
      </c>
      <c r="E201" s="45" t="s">
        <v>8</v>
      </c>
      <c r="F201" s="45" t="s">
        <v>8</v>
      </c>
    </row>
    <row r="202" spans="1:6" ht="56.25" x14ac:dyDescent="0.25">
      <c r="A202" s="42" t="s">
        <v>366</v>
      </c>
      <c r="B202" s="43" t="s">
        <v>427</v>
      </c>
      <c r="C202" s="43" t="s">
        <v>367</v>
      </c>
      <c r="D202" s="46">
        <v>400</v>
      </c>
      <c r="E202" s="46" t="s">
        <v>8</v>
      </c>
      <c r="F202" s="46" t="s">
        <v>8</v>
      </c>
    </row>
    <row r="203" spans="1:6" ht="37.5" x14ac:dyDescent="0.25">
      <c r="A203" s="40" t="s">
        <v>428</v>
      </c>
      <c r="B203" s="41" t="s">
        <v>429</v>
      </c>
      <c r="C203" s="41" t="s">
        <v>8</v>
      </c>
      <c r="D203" s="45">
        <v>2192.3255899999999</v>
      </c>
      <c r="E203" s="45" t="s">
        <v>8</v>
      </c>
      <c r="F203" s="45" t="s">
        <v>8</v>
      </c>
    </row>
    <row r="204" spans="1:6" ht="112.5" x14ac:dyDescent="0.25">
      <c r="A204" s="42" t="s">
        <v>430</v>
      </c>
      <c r="B204" s="43" t="s">
        <v>431</v>
      </c>
      <c r="C204" s="43" t="s">
        <v>8</v>
      </c>
      <c r="D204" s="46">
        <v>1454.45559</v>
      </c>
      <c r="E204" s="46" t="s">
        <v>8</v>
      </c>
      <c r="F204" s="46" t="s">
        <v>8</v>
      </c>
    </row>
    <row r="205" spans="1:6" ht="56.25" x14ac:dyDescent="0.25">
      <c r="A205" s="42" t="s">
        <v>366</v>
      </c>
      <c r="B205" s="43" t="s">
        <v>431</v>
      </c>
      <c r="C205" s="43" t="s">
        <v>367</v>
      </c>
      <c r="D205" s="46">
        <v>1454.45559</v>
      </c>
      <c r="E205" s="46" t="s">
        <v>8</v>
      </c>
      <c r="F205" s="46" t="s">
        <v>8</v>
      </c>
    </row>
    <row r="206" spans="1:6" ht="37.5" x14ac:dyDescent="0.25">
      <c r="A206" s="42" t="s">
        <v>432</v>
      </c>
      <c r="B206" s="43" t="s">
        <v>433</v>
      </c>
      <c r="C206" s="43" t="s">
        <v>8</v>
      </c>
      <c r="D206" s="46">
        <v>737.87</v>
      </c>
      <c r="E206" s="46" t="s">
        <v>8</v>
      </c>
      <c r="F206" s="46" t="s">
        <v>8</v>
      </c>
    </row>
    <row r="207" spans="1:6" ht="56.25" x14ac:dyDescent="0.25">
      <c r="A207" s="42" t="s">
        <v>366</v>
      </c>
      <c r="B207" s="43" t="s">
        <v>433</v>
      </c>
      <c r="C207" s="43" t="s">
        <v>367</v>
      </c>
      <c r="D207" s="46">
        <v>737.87</v>
      </c>
      <c r="E207" s="46" t="s">
        <v>8</v>
      </c>
      <c r="F207" s="46" t="s">
        <v>8</v>
      </c>
    </row>
    <row r="208" spans="1:6" ht="37.5" x14ac:dyDescent="0.25">
      <c r="A208" s="40" t="s">
        <v>434</v>
      </c>
      <c r="B208" s="41" t="s">
        <v>435</v>
      </c>
      <c r="C208" s="41" t="s">
        <v>8</v>
      </c>
      <c r="D208" s="45">
        <v>1335.6289999999999</v>
      </c>
      <c r="E208" s="45" t="s">
        <v>8</v>
      </c>
      <c r="F208" s="45" t="s">
        <v>8</v>
      </c>
    </row>
    <row r="209" spans="1:6" ht="56.25" x14ac:dyDescent="0.25">
      <c r="A209" s="42" t="s">
        <v>418</v>
      </c>
      <c r="B209" s="43" t="s">
        <v>436</v>
      </c>
      <c r="C209" s="43" t="s">
        <v>8</v>
      </c>
      <c r="D209" s="46">
        <v>1335.6289999999999</v>
      </c>
      <c r="E209" s="46" t="s">
        <v>8</v>
      </c>
      <c r="F209" s="46" t="s">
        <v>8</v>
      </c>
    </row>
    <row r="210" spans="1:6" ht="56.25" x14ac:dyDescent="0.25">
      <c r="A210" s="42" t="s">
        <v>366</v>
      </c>
      <c r="B210" s="43" t="s">
        <v>436</v>
      </c>
      <c r="C210" s="43" t="s">
        <v>367</v>
      </c>
      <c r="D210" s="46">
        <v>1335.6289999999999</v>
      </c>
      <c r="E210" s="46" t="s">
        <v>8</v>
      </c>
      <c r="F210" s="46" t="s">
        <v>8</v>
      </c>
    </row>
    <row r="211" spans="1:6" ht="37.5" x14ac:dyDescent="0.25">
      <c r="A211" s="40" t="s">
        <v>437</v>
      </c>
      <c r="B211" s="41" t="s">
        <v>438</v>
      </c>
      <c r="C211" s="41" t="s">
        <v>8</v>
      </c>
      <c r="D211" s="45">
        <v>7778.9720200000002</v>
      </c>
      <c r="E211" s="45">
        <v>6745.7710200000001</v>
      </c>
      <c r="F211" s="45">
        <v>6695.7710200000001</v>
      </c>
    </row>
    <row r="212" spans="1:6" ht="37.5" x14ac:dyDescent="0.25">
      <c r="A212" s="40" t="s">
        <v>439</v>
      </c>
      <c r="B212" s="41" t="s">
        <v>440</v>
      </c>
      <c r="C212" s="41" t="s">
        <v>8</v>
      </c>
      <c r="D212" s="45">
        <v>7778.9720200000002</v>
      </c>
      <c r="E212" s="45">
        <v>6745.7710200000001</v>
      </c>
      <c r="F212" s="45">
        <v>6695.7710200000001</v>
      </c>
    </row>
    <row r="213" spans="1:6" ht="112.5" x14ac:dyDescent="0.25">
      <c r="A213" s="42" t="s">
        <v>250</v>
      </c>
      <c r="B213" s="43" t="s">
        <v>440</v>
      </c>
      <c r="C213" s="43" t="s">
        <v>251</v>
      </c>
      <c r="D213" s="46">
        <v>7165.8720199999998</v>
      </c>
      <c r="E213" s="46">
        <v>6507.6710199999998</v>
      </c>
      <c r="F213" s="46">
        <v>6507.6710199999998</v>
      </c>
    </row>
    <row r="214" spans="1:6" ht="56.25" x14ac:dyDescent="0.25">
      <c r="A214" s="42" t="s">
        <v>254</v>
      </c>
      <c r="B214" s="43" t="s">
        <v>440</v>
      </c>
      <c r="C214" s="43" t="s">
        <v>255</v>
      </c>
      <c r="D214" s="46">
        <v>613.1</v>
      </c>
      <c r="E214" s="46">
        <v>238.1</v>
      </c>
      <c r="F214" s="46">
        <v>188.1</v>
      </c>
    </row>
    <row r="215" spans="1:6" ht="28.5" customHeight="1" x14ac:dyDescent="0.25">
      <c r="A215" s="40" t="s">
        <v>441</v>
      </c>
      <c r="B215" s="41" t="s">
        <v>442</v>
      </c>
      <c r="C215" s="41" t="s">
        <v>8</v>
      </c>
      <c r="D215" s="45">
        <v>31852.572840000001</v>
      </c>
      <c r="E215" s="45">
        <v>25078.664840000001</v>
      </c>
      <c r="F215" s="45">
        <v>21778.664840000001</v>
      </c>
    </row>
    <row r="216" spans="1:6" ht="37.5" x14ac:dyDescent="0.25">
      <c r="A216" s="40" t="s">
        <v>443</v>
      </c>
      <c r="B216" s="41" t="s">
        <v>444</v>
      </c>
      <c r="C216" s="41" t="s">
        <v>8</v>
      </c>
      <c r="D216" s="45">
        <v>31852.572840000001</v>
      </c>
      <c r="E216" s="45">
        <v>25078.664840000001</v>
      </c>
      <c r="F216" s="45">
        <v>21778.664840000001</v>
      </c>
    </row>
    <row r="217" spans="1:6" ht="56.25" x14ac:dyDescent="0.25">
      <c r="A217" s="42" t="s">
        <v>366</v>
      </c>
      <c r="B217" s="43" t="s">
        <v>444</v>
      </c>
      <c r="C217" s="43" t="s">
        <v>367</v>
      </c>
      <c r="D217" s="46">
        <v>24354.188999999998</v>
      </c>
      <c r="E217" s="46">
        <v>17580.280999999999</v>
      </c>
      <c r="F217" s="46">
        <v>14280.281000000001</v>
      </c>
    </row>
    <row r="218" spans="1:6" ht="75" x14ac:dyDescent="0.25">
      <c r="A218" s="42" t="s">
        <v>412</v>
      </c>
      <c r="B218" s="43" t="s">
        <v>445</v>
      </c>
      <c r="C218" s="43" t="s">
        <v>8</v>
      </c>
      <c r="D218" s="46">
        <v>7498.3838400000004</v>
      </c>
      <c r="E218" s="46">
        <v>7498.3838400000004</v>
      </c>
      <c r="F218" s="46">
        <v>7498.3838400000004</v>
      </c>
    </row>
    <row r="219" spans="1:6" ht="56.25" x14ac:dyDescent="0.25">
      <c r="A219" s="42" t="s">
        <v>366</v>
      </c>
      <c r="B219" s="43" t="s">
        <v>445</v>
      </c>
      <c r="C219" s="43" t="s">
        <v>367</v>
      </c>
      <c r="D219" s="46">
        <v>7498.3838400000004</v>
      </c>
      <c r="E219" s="46">
        <v>7498.3838400000004</v>
      </c>
      <c r="F219" s="46">
        <v>7498.3838400000004</v>
      </c>
    </row>
    <row r="220" spans="1:6" ht="25.5" customHeight="1" x14ac:dyDescent="0.25">
      <c r="A220" s="40" t="s">
        <v>446</v>
      </c>
      <c r="B220" s="41" t="s">
        <v>447</v>
      </c>
      <c r="C220" s="41" t="s">
        <v>8</v>
      </c>
      <c r="D220" s="45">
        <v>4499.1699900000003</v>
      </c>
      <c r="E220" s="45">
        <v>3448.9822899999999</v>
      </c>
      <c r="F220" s="45">
        <v>3149.0822899999998</v>
      </c>
    </row>
    <row r="221" spans="1:6" ht="37.5" x14ac:dyDescent="0.25">
      <c r="A221" s="40" t="s">
        <v>448</v>
      </c>
      <c r="B221" s="41" t="s">
        <v>449</v>
      </c>
      <c r="C221" s="41" t="s">
        <v>8</v>
      </c>
      <c r="D221" s="45">
        <v>3513.9822899999999</v>
      </c>
      <c r="E221" s="45">
        <v>3448.9822899999999</v>
      </c>
      <c r="F221" s="45">
        <v>3149.0822899999998</v>
      </c>
    </row>
    <row r="222" spans="1:6" ht="56.25" x14ac:dyDescent="0.25">
      <c r="A222" s="42" t="s">
        <v>366</v>
      </c>
      <c r="B222" s="43" t="s">
        <v>449</v>
      </c>
      <c r="C222" s="43" t="s">
        <v>367</v>
      </c>
      <c r="D222" s="46">
        <v>2221.0529999999999</v>
      </c>
      <c r="E222" s="46">
        <v>2156.0529999999999</v>
      </c>
      <c r="F222" s="46">
        <v>1856.153</v>
      </c>
    </row>
    <row r="223" spans="1:6" ht="75" x14ac:dyDescent="0.25">
      <c r="A223" s="42" t="s">
        <v>412</v>
      </c>
      <c r="B223" s="43" t="s">
        <v>450</v>
      </c>
      <c r="C223" s="43" t="s">
        <v>8</v>
      </c>
      <c r="D223" s="46">
        <v>1292.92929</v>
      </c>
      <c r="E223" s="46">
        <v>1292.92929</v>
      </c>
      <c r="F223" s="46">
        <v>1292.92929</v>
      </c>
    </row>
    <row r="224" spans="1:6" ht="56.25" x14ac:dyDescent="0.25">
      <c r="A224" s="42" t="s">
        <v>366</v>
      </c>
      <c r="B224" s="43" t="s">
        <v>450</v>
      </c>
      <c r="C224" s="43" t="s">
        <v>367</v>
      </c>
      <c r="D224" s="46">
        <v>1292.92929</v>
      </c>
      <c r="E224" s="46">
        <v>1292.92929</v>
      </c>
      <c r="F224" s="46">
        <v>1292.92929</v>
      </c>
    </row>
    <row r="225" spans="1:6" ht="37.5" x14ac:dyDescent="0.25">
      <c r="A225" s="40" t="s">
        <v>432</v>
      </c>
      <c r="B225" s="41" t="s">
        <v>451</v>
      </c>
      <c r="C225" s="41" t="s">
        <v>8</v>
      </c>
      <c r="D225" s="45">
        <v>615.18769999999995</v>
      </c>
      <c r="E225" s="45" t="s">
        <v>8</v>
      </c>
      <c r="F225" s="45" t="s">
        <v>8</v>
      </c>
    </row>
    <row r="226" spans="1:6" ht="75" x14ac:dyDescent="0.25">
      <c r="A226" s="42" t="s">
        <v>452</v>
      </c>
      <c r="B226" s="43" t="s">
        <v>453</v>
      </c>
      <c r="C226" s="43" t="s">
        <v>8</v>
      </c>
      <c r="D226" s="46">
        <v>615.18769999999995</v>
      </c>
      <c r="E226" s="46" t="s">
        <v>8</v>
      </c>
      <c r="F226" s="46" t="s">
        <v>8</v>
      </c>
    </row>
    <row r="227" spans="1:6" ht="56.25" x14ac:dyDescent="0.25">
      <c r="A227" s="42" t="s">
        <v>366</v>
      </c>
      <c r="B227" s="43" t="s">
        <v>453</v>
      </c>
      <c r="C227" s="43" t="s">
        <v>367</v>
      </c>
      <c r="D227" s="46">
        <v>615.18769999999995</v>
      </c>
      <c r="E227" s="46" t="s">
        <v>8</v>
      </c>
      <c r="F227" s="46" t="s">
        <v>8</v>
      </c>
    </row>
    <row r="228" spans="1:6" x14ac:dyDescent="0.25">
      <c r="A228" s="40" t="s">
        <v>454</v>
      </c>
      <c r="B228" s="41" t="s">
        <v>455</v>
      </c>
      <c r="C228" s="41" t="s">
        <v>8</v>
      </c>
      <c r="D228" s="45">
        <v>370</v>
      </c>
      <c r="E228" s="45" t="s">
        <v>8</v>
      </c>
      <c r="F228" s="45" t="s">
        <v>8</v>
      </c>
    </row>
    <row r="229" spans="1:6" ht="56.25" x14ac:dyDescent="0.25">
      <c r="A229" s="42" t="s">
        <v>366</v>
      </c>
      <c r="B229" s="43" t="s">
        <v>455</v>
      </c>
      <c r="C229" s="43" t="s">
        <v>367</v>
      </c>
      <c r="D229" s="46">
        <v>370</v>
      </c>
      <c r="E229" s="46" t="s">
        <v>8</v>
      </c>
      <c r="F229" s="46" t="s">
        <v>8</v>
      </c>
    </row>
    <row r="230" spans="1:6" ht="56.25" x14ac:dyDescent="0.25">
      <c r="A230" s="40" t="s">
        <v>456</v>
      </c>
      <c r="B230" s="41" t="s">
        <v>457</v>
      </c>
      <c r="C230" s="41" t="s">
        <v>8</v>
      </c>
      <c r="D230" s="45">
        <v>33971.958019999998</v>
      </c>
      <c r="E230" s="45">
        <v>16837.643390000001</v>
      </c>
      <c r="F230" s="45">
        <v>20437.643390000001</v>
      </c>
    </row>
    <row r="231" spans="1:6" ht="37.5" x14ac:dyDescent="0.25">
      <c r="A231" s="40" t="s">
        <v>458</v>
      </c>
      <c r="B231" s="41" t="s">
        <v>459</v>
      </c>
      <c r="C231" s="41" t="s">
        <v>8</v>
      </c>
      <c r="D231" s="45">
        <v>567</v>
      </c>
      <c r="E231" s="45" t="s">
        <v>8</v>
      </c>
      <c r="F231" s="45" t="s">
        <v>8</v>
      </c>
    </row>
    <row r="232" spans="1:6" ht="75" x14ac:dyDescent="0.25">
      <c r="A232" s="40" t="s">
        <v>460</v>
      </c>
      <c r="B232" s="41" t="s">
        <v>461</v>
      </c>
      <c r="C232" s="41" t="s">
        <v>8</v>
      </c>
      <c r="D232" s="45">
        <v>67</v>
      </c>
      <c r="E232" s="45" t="s">
        <v>8</v>
      </c>
      <c r="F232" s="45" t="s">
        <v>8</v>
      </c>
    </row>
    <row r="233" spans="1:6" ht="75" x14ac:dyDescent="0.25">
      <c r="A233" s="42" t="s">
        <v>460</v>
      </c>
      <c r="B233" s="43" t="s">
        <v>462</v>
      </c>
      <c r="C233" s="43" t="s">
        <v>8</v>
      </c>
      <c r="D233" s="46">
        <v>67</v>
      </c>
      <c r="E233" s="46" t="s">
        <v>8</v>
      </c>
      <c r="F233" s="46" t="s">
        <v>8</v>
      </c>
    </row>
    <row r="234" spans="1:6" x14ac:dyDescent="0.25">
      <c r="A234" s="42" t="s">
        <v>317</v>
      </c>
      <c r="B234" s="43" t="s">
        <v>462</v>
      </c>
      <c r="C234" s="43" t="s">
        <v>318</v>
      </c>
      <c r="D234" s="46">
        <v>67</v>
      </c>
      <c r="E234" s="46" t="s">
        <v>8</v>
      </c>
      <c r="F234" s="46" t="s">
        <v>8</v>
      </c>
    </row>
    <row r="235" spans="1:6" ht="37.5" x14ac:dyDescent="0.25">
      <c r="A235" s="40" t="s">
        <v>463</v>
      </c>
      <c r="B235" s="41" t="s">
        <v>464</v>
      </c>
      <c r="C235" s="41" t="s">
        <v>8</v>
      </c>
      <c r="D235" s="45">
        <v>500</v>
      </c>
      <c r="E235" s="45" t="s">
        <v>8</v>
      </c>
      <c r="F235" s="45" t="s">
        <v>8</v>
      </c>
    </row>
    <row r="236" spans="1:6" ht="56.25" x14ac:dyDescent="0.25">
      <c r="A236" s="42" t="s">
        <v>366</v>
      </c>
      <c r="B236" s="43" t="s">
        <v>464</v>
      </c>
      <c r="C236" s="43" t="s">
        <v>367</v>
      </c>
      <c r="D236" s="46">
        <v>500</v>
      </c>
      <c r="E236" s="46" t="s">
        <v>8</v>
      </c>
      <c r="F236" s="46" t="s">
        <v>8</v>
      </c>
    </row>
    <row r="237" spans="1:6" ht="37.5" x14ac:dyDescent="0.25">
      <c r="A237" s="40" t="s">
        <v>465</v>
      </c>
      <c r="B237" s="41" t="s">
        <v>466</v>
      </c>
      <c r="C237" s="41" t="s">
        <v>8</v>
      </c>
      <c r="D237" s="45">
        <v>100</v>
      </c>
      <c r="E237" s="45" t="s">
        <v>8</v>
      </c>
      <c r="F237" s="45" t="s">
        <v>8</v>
      </c>
    </row>
    <row r="238" spans="1:6" ht="75" x14ac:dyDescent="0.25">
      <c r="A238" s="40" t="s">
        <v>467</v>
      </c>
      <c r="B238" s="41" t="s">
        <v>468</v>
      </c>
      <c r="C238" s="41" t="s">
        <v>8</v>
      </c>
      <c r="D238" s="45">
        <v>100</v>
      </c>
      <c r="E238" s="45" t="s">
        <v>8</v>
      </c>
      <c r="F238" s="45" t="s">
        <v>8</v>
      </c>
    </row>
    <row r="239" spans="1:6" ht="56.25" x14ac:dyDescent="0.25">
      <c r="A239" s="42" t="s">
        <v>366</v>
      </c>
      <c r="B239" s="43" t="s">
        <v>468</v>
      </c>
      <c r="C239" s="43" t="s">
        <v>367</v>
      </c>
      <c r="D239" s="46">
        <v>100</v>
      </c>
      <c r="E239" s="46" t="s">
        <v>8</v>
      </c>
      <c r="F239" s="46" t="s">
        <v>8</v>
      </c>
    </row>
    <row r="240" spans="1:6" x14ac:dyDescent="0.25">
      <c r="A240" s="40" t="s">
        <v>469</v>
      </c>
      <c r="B240" s="41" t="s">
        <v>470</v>
      </c>
      <c r="C240" s="41" t="s">
        <v>8</v>
      </c>
      <c r="D240" s="45">
        <v>400</v>
      </c>
      <c r="E240" s="45" t="s">
        <v>8</v>
      </c>
      <c r="F240" s="45" t="s">
        <v>8</v>
      </c>
    </row>
    <row r="241" spans="1:6" ht="56.25" x14ac:dyDescent="0.25">
      <c r="A241" s="40" t="s">
        <v>471</v>
      </c>
      <c r="B241" s="41" t="s">
        <v>472</v>
      </c>
      <c r="C241" s="41" t="s">
        <v>8</v>
      </c>
      <c r="D241" s="45">
        <v>400</v>
      </c>
      <c r="E241" s="45" t="s">
        <v>8</v>
      </c>
      <c r="F241" s="45" t="s">
        <v>8</v>
      </c>
    </row>
    <row r="242" spans="1:6" ht="56.25" x14ac:dyDescent="0.25">
      <c r="A242" s="42" t="s">
        <v>366</v>
      </c>
      <c r="B242" s="43" t="s">
        <v>472</v>
      </c>
      <c r="C242" s="43" t="s">
        <v>367</v>
      </c>
      <c r="D242" s="46">
        <v>400</v>
      </c>
      <c r="E242" s="46" t="s">
        <v>8</v>
      </c>
      <c r="F242" s="46" t="s">
        <v>8</v>
      </c>
    </row>
    <row r="243" spans="1:6" ht="37.5" x14ac:dyDescent="0.25">
      <c r="A243" s="40" t="s">
        <v>473</v>
      </c>
      <c r="B243" s="41" t="s">
        <v>474</v>
      </c>
      <c r="C243" s="41" t="s">
        <v>8</v>
      </c>
      <c r="D243" s="45">
        <v>32904.958019999998</v>
      </c>
      <c r="E243" s="45">
        <v>16837.643390000001</v>
      </c>
      <c r="F243" s="45">
        <v>20437.643390000001</v>
      </c>
    </row>
    <row r="244" spans="1:6" x14ac:dyDescent="0.25">
      <c r="A244" s="40" t="s">
        <v>475</v>
      </c>
      <c r="B244" s="41" t="s">
        <v>476</v>
      </c>
      <c r="C244" s="41" t="s">
        <v>8</v>
      </c>
      <c r="D244" s="45">
        <v>7134.6433900000002</v>
      </c>
      <c r="E244" s="45">
        <v>6837.6433900000002</v>
      </c>
      <c r="F244" s="45">
        <v>5637.6433900000002</v>
      </c>
    </row>
    <row r="245" spans="1:6" ht="79.5" customHeight="1" x14ac:dyDescent="0.25">
      <c r="A245" s="42" t="s">
        <v>366</v>
      </c>
      <c r="B245" s="43" t="s">
        <v>476</v>
      </c>
      <c r="C245" s="43" t="s">
        <v>367</v>
      </c>
      <c r="D245" s="46">
        <v>6730.7039999999997</v>
      </c>
      <c r="E245" s="46">
        <v>6433.7039999999997</v>
      </c>
      <c r="F245" s="46">
        <v>5233.7039999999997</v>
      </c>
    </row>
    <row r="246" spans="1:6" ht="93.75" x14ac:dyDescent="0.25">
      <c r="A246" s="42" t="s">
        <v>398</v>
      </c>
      <c r="B246" s="43" t="s">
        <v>477</v>
      </c>
      <c r="C246" s="43" t="s">
        <v>8</v>
      </c>
      <c r="D246" s="46">
        <v>403.93939</v>
      </c>
      <c r="E246" s="46">
        <v>403.93939</v>
      </c>
      <c r="F246" s="46">
        <v>403.93939</v>
      </c>
    </row>
    <row r="247" spans="1:6" ht="56.25" x14ac:dyDescent="0.25">
      <c r="A247" s="42" t="s">
        <v>366</v>
      </c>
      <c r="B247" s="43" t="s">
        <v>477</v>
      </c>
      <c r="C247" s="43" t="s">
        <v>367</v>
      </c>
      <c r="D247" s="46">
        <v>403.93939</v>
      </c>
      <c r="E247" s="46">
        <v>403.93939</v>
      </c>
      <c r="F247" s="46">
        <v>403.93939</v>
      </c>
    </row>
    <row r="248" spans="1:6" ht="37.5" x14ac:dyDescent="0.25">
      <c r="A248" s="40" t="s">
        <v>478</v>
      </c>
      <c r="B248" s="41" t="s">
        <v>479</v>
      </c>
      <c r="C248" s="41" t="s">
        <v>8</v>
      </c>
      <c r="D248" s="45">
        <v>17770.314630000001</v>
      </c>
      <c r="E248" s="45">
        <v>10000</v>
      </c>
      <c r="F248" s="45">
        <v>14800</v>
      </c>
    </row>
    <row r="249" spans="1:6" ht="56.25" x14ac:dyDescent="0.25">
      <c r="A249" s="42" t="s">
        <v>366</v>
      </c>
      <c r="B249" s="43" t="s">
        <v>479</v>
      </c>
      <c r="C249" s="43" t="s">
        <v>367</v>
      </c>
      <c r="D249" s="46">
        <v>17770.314630000001</v>
      </c>
      <c r="E249" s="46">
        <v>10000</v>
      </c>
      <c r="F249" s="46">
        <v>14800</v>
      </c>
    </row>
    <row r="250" spans="1:6" ht="37.5" x14ac:dyDescent="0.25">
      <c r="A250" s="40" t="s">
        <v>480</v>
      </c>
      <c r="B250" s="41" t="s">
        <v>481</v>
      </c>
      <c r="C250" s="41" t="s">
        <v>8</v>
      </c>
      <c r="D250" s="45">
        <v>8000</v>
      </c>
      <c r="E250" s="45" t="s">
        <v>8</v>
      </c>
      <c r="F250" s="45" t="s">
        <v>8</v>
      </c>
    </row>
    <row r="251" spans="1:6" ht="37.5" x14ac:dyDescent="0.25">
      <c r="A251" s="42" t="s">
        <v>480</v>
      </c>
      <c r="B251" s="43" t="s">
        <v>482</v>
      </c>
      <c r="C251" s="43" t="s">
        <v>8</v>
      </c>
      <c r="D251" s="46">
        <v>8000</v>
      </c>
      <c r="E251" s="46" t="s">
        <v>8</v>
      </c>
      <c r="F251" s="46" t="s">
        <v>8</v>
      </c>
    </row>
    <row r="252" spans="1:6" x14ac:dyDescent="0.25">
      <c r="A252" s="42" t="s">
        <v>317</v>
      </c>
      <c r="B252" s="43" t="s">
        <v>482</v>
      </c>
      <c r="C252" s="43" t="s">
        <v>318</v>
      </c>
      <c r="D252" s="46">
        <v>8000</v>
      </c>
      <c r="E252" s="46" t="s">
        <v>8</v>
      </c>
      <c r="F252" s="46" t="s">
        <v>8</v>
      </c>
    </row>
    <row r="253" spans="1:6" ht="37.5" x14ac:dyDescent="0.25">
      <c r="A253" s="40" t="s">
        <v>306</v>
      </c>
      <c r="B253" s="41" t="s">
        <v>307</v>
      </c>
      <c r="C253" s="41" t="s">
        <v>8</v>
      </c>
      <c r="D253" s="45">
        <v>111094.9699</v>
      </c>
      <c r="E253" s="45">
        <v>83608.436239999995</v>
      </c>
      <c r="F253" s="45">
        <v>82934.336240000004</v>
      </c>
    </row>
    <row r="254" spans="1:6" ht="37.5" x14ac:dyDescent="0.25">
      <c r="A254" s="40" t="s">
        <v>658</v>
      </c>
      <c r="B254" s="41" t="s">
        <v>659</v>
      </c>
      <c r="C254" s="41" t="s">
        <v>8</v>
      </c>
      <c r="D254" s="45">
        <v>48871.837480000002</v>
      </c>
      <c r="E254" s="45">
        <v>29392</v>
      </c>
      <c r="F254" s="45">
        <v>29672.9</v>
      </c>
    </row>
    <row r="255" spans="1:6" x14ac:dyDescent="0.25">
      <c r="A255" s="40" t="s">
        <v>660</v>
      </c>
      <c r="B255" s="41" t="s">
        <v>661</v>
      </c>
      <c r="C255" s="41" t="s">
        <v>8</v>
      </c>
      <c r="D255" s="45">
        <v>18735.283479999998</v>
      </c>
      <c r="E255" s="45">
        <v>18292.7</v>
      </c>
      <c r="F255" s="45">
        <v>18062.900000000001</v>
      </c>
    </row>
    <row r="256" spans="1:6" ht="112.5" x14ac:dyDescent="0.25">
      <c r="A256" s="42" t="s">
        <v>250</v>
      </c>
      <c r="B256" s="43" t="s">
        <v>661</v>
      </c>
      <c r="C256" s="43" t="s">
        <v>251</v>
      </c>
      <c r="D256" s="46">
        <v>18112.126479999999</v>
      </c>
      <c r="E256" s="46">
        <v>17932.974999999999</v>
      </c>
      <c r="F256" s="46">
        <v>17932.974999999999</v>
      </c>
    </row>
    <row r="257" spans="1:6" ht="56.25" x14ac:dyDescent="0.25">
      <c r="A257" s="42" t="s">
        <v>254</v>
      </c>
      <c r="B257" s="43" t="s">
        <v>661</v>
      </c>
      <c r="C257" s="43" t="s">
        <v>255</v>
      </c>
      <c r="D257" s="46">
        <v>603.38800000000003</v>
      </c>
      <c r="E257" s="46">
        <v>339.95600000000002</v>
      </c>
      <c r="F257" s="46">
        <v>110.15600000000001</v>
      </c>
    </row>
    <row r="258" spans="1:6" x14ac:dyDescent="0.25">
      <c r="A258" s="42" t="s">
        <v>270</v>
      </c>
      <c r="B258" s="43" t="s">
        <v>661</v>
      </c>
      <c r="C258" s="43" t="s">
        <v>271</v>
      </c>
      <c r="D258" s="46">
        <v>1.23</v>
      </c>
      <c r="E258" s="46">
        <v>1.23</v>
      </c>
      <c r="F258" s="46">
        <v>1.23</v>
      </c>
    </row>
    <row r="259" spans="1:6" ht="56.25" x14ac:dyDescent="0.25">
      <c r="A259" s="42" t="s">
        <v>252</v>
      </c>
      <c r="B259" s="43" t="s">
        <v>662</v>
      </c>
      <c r="C259" s="43" t="s">
        <v>8</v>
      </c>
      <c r="D259" s="46">
        <v>18.539000000000001</v>
      </c>
      <c r="E259" s="46">
        <v>18.539000000000001</v>
      </c>
      <c r="F259" s="46">
        <v>18.539000000000001</v>
      </c>
    </row>
    <row r="260" spans="1:6" ht="56.25" x14ac:dyDescent="0.25">
      <c r="A260" s="42" t="s">
        <v>254</v>
      </c>
      <c r="B260" s="43" t="s">
        <v>662</v>
      </c>
      <c r="C260" s="43" t="s">
        <v>255</v>
      </c>
      <c r="D260" s="46">
        <v>18.539000000000001</v>
      </c>
      <c r="E260" s="46">
        <v>18.539000000000001</v>
      </c>
      <c r="F260" s="46">
        <v>18.539000000000001</v>
      </c>
    </row>
    <row r="261" spans="1:6" ht="75" x14ac:dyDescent="0.25">
      <c r="A261" s="40" t="s">
        <v>663</v>
      </c>
      <c r="B261" s="41" t="s">
        <v>664</v>
      </c>
      <c r="C261" s="41" t="s">
        <v>8</v>
      </c>
      <c r="D261" s="45">
        <v>505.1</v>
      </c>
      <c r="E261" s="45">
        <v>496.7</v>
      </c>
      <c r="F261" s="45">
        <v>492.5</v>
      </c>
    </row>
    <row r="262" spans="1:6" ht="75" x14ac:dyDescent="0.25">
      <c r="A262" s="42" t="s">
        <v>665</v>
      </c>
      <c r="B262" s="43" t="s">
        <v>666</v>
      </c>
      <c r="C262" s="43" t="s">
        <v>8</v>
      </c>
      <c r="D262" s="46">
        <v>505.1</v>
      </c>
      <c r="E262" s="46">
        <v>496.7</v>
      </c>
      <c r="F262" s="46">
        <v>492.5</v>
      </c>
    </row>
    <row r="263" spans="1:6" x14ac:dyDescent="0.25">
      <c r="A263" s="42" t="s">
        <v>317</v>
      </c>
      <c r="B263" s="43" t="s">
        <v>666</v>
      </c>
      <c r="C263" s="43" t="s">
        <v>318</v>
      </c>
      <c r="D263" s="46">
        <v>505.1</v>
      </c>
      <c r="E263" s="46">
        <v>496.7</v>
      </c>
      <c r="F263" s="46">
        <v>492.5</v>
      </c>
    </row>
    <row r="264" spans="1:6" ht="56.25" x14ac:dyDescent="0.25">
      <c r="A264" s="40" t="s">
        <v>667</v>
      </c>
      <c r="B264" s="41" t="s">
        <v>668</v>
      </c>
      <c r="C264" s="41" t="s">
        <v>8</v>
      </c>
      <c r="D264" s="45">
        <v>29631.454000000002</v>
      </c>
      <c r="E264" s="45">
        <v>10602.6</v>
      </c>
      <c r="F264" s="45">
        <v>11117.5</v>
      </c>
    </row>
    <row r="265" spans="1:6" x14ac:dyDescent="0.25">
      <c r="A265" s="42" t="s">
        <v>317</v>
      </c>
      <c r="B265" s="43" t="s">
        <v>668</v>
      </c>
      <c r="C265" s="43" t="s">
        <v>318</v>
      </c>
      <c r="D265" s="46">
        <v>29631.454000000002</v>
      </c>
      <c r="E265" s="46">
        <v>10602.6</v>
      </c>
      <c r="F265" s="46">
        <v>11117.5</v>
      </c>
    </row>
    <row r="266" spans="1:6" ht="37.5" x14ac:dyDescent="0.25">
      <c r="A266" s="40" t="s">
        <v>550</v>
      </c>
      <c r="B266" s="41" t="s">
        <v>551</v>
      </c>
      <c r="C266" s="41" t="s">
        <v>8</v>
      </c>
      <c r="D266" s="45">
        <v>14400.21103</v>
      </c>
      <c r="E266" s="45">
        <v>7564.82024</v>
      </c>
      <c r="F266" s="45">
        <v>7489.82024</v>
      </c>
    </row>
    <row r="267" spans="1:6" ht="37.5" x14ac:dyDescent="0.25">
      <c r="A267" s="40" t="s">
        <v>552</v>
      </c>
      <c r="B267" s="41" t="s">
        <v>553</v>
      </c>
      <c r="C267" s="41" t="s">
        <v>8</v>
      </c>
      <c r="D267" s="45">
        <v>14216.86879</v>
      </c>
      <c r="E267" s="45">
        <v>7381.4780000000001</v>
      </c>
      <c r="F267" s="45">
        <v>7306.4780000000001</v>
      </c>
    </row>
    <row r="268" spans="1:6" ht="112.5" x14ac:dyDescent="0.25">
      <c r="A268" s="42" t="s">
        <v>250</v>
      </c>
      <c r="B268" s="43" t="s">
        <v>553</v>
      </c>
      <c r="C268" s="43" t="s">
        <v>251</v>
      </c>
      <c r="D268" s="46">
        <v>13713.62679</v>
      </c>
      <c r="E268" s="46">
        <v>7157.2780000000002</v>
      </c>
      <c r="F268" s="46">
        <v>7157.2780000000002</v>
      </c>
    </row>
    <row r="269" spans="1:6" ht="56.25" x14ac:dyDescent="0.25">
      <c r="A269" s="42" t="s">
        <v>254</v>
      </c>
      <c r="B269" s="43" t="s">
        <v>553</v>
      </c>
      <c r="C269" s="43" t="s">
        <v>255</v>
      </c>
      <c r="D269" s="46">
        <v>353.24200000000002</v>
      </c>
      <c r="E269" s="46">
        <v>174.2</v>
      </c>
      <c r="F269" s="46">
        <v>149.19999999999999</v>
      </c>
    </row>
    <row r="270" spans="1:6" x14ac:dyDescent="0.25">
      <c r="A270" s="42" t="s">
        <v>270</v>
      </c>
      <c r="B270" s="43" t="s">
        <v>553</v>
      </c>
      <c r="C270" s="43" t="s">
        <v>271</v>
      </c>
      <c r="D270" s="46">
        <v>150</v>
      </c>
      <c r="E270" s="46">
        <v>50</v>
      </c>
      <c r="F270" s="46" t="s">
        <v>8</v>
      </c>
    </row>
    <row r="271" spans="1:6" ht="112.5" x14ac:dyDescent="0.25">
      <c r="A271" s="40" t="s">
        <v>554</v>
      </c>
      <c r="B271" s="41" t="s">
        <v>555</v>
      </c>
      <c r="C271" s="41" t="s">
        <v>8</v>
      </c>
      <c r="D271" s="45">
        <v>183.34224</v>
      </c>
      <c r="E271" s="45">
        <v>183.34224</v>
      </c>
      <c r="F271" s="45">
        <v>183.34224</v>
      </c>
    </row>
    <row r="272" spans="1:6" ht="112.5" x14ac:dyDescent="0.25">
      <c r="A272" s="42" t="s">
        <v>556</v>
      </c>
      <c r="B272" s="43" t="s">
        <v>557</v>
      </c>
      <c r="C272" s="43" t="s">
        <v>8</v>
      </c>
      <c r="D272" s="46">
        <v>183.34224</v>
      </c>
      <c r="E272" s="46">
        <v>183.34224</v>
      </c>
      <c r="F272" s="46">
        <v>183.34224</v>
      </c>
    </row>
    <row r="273" spans="1:6" ht="56.25" x14ac:dyDescent="0.25">
      <c r="A273" s="42" t="s">
        <v>254</v>
      </c>
      <c r="B273" s="43" t="s">
        <v>557</v>
      </c>
      <c r="C273" s="43" t="s">
        <v>255</v>
      </c>
      <c r="D273" s="46">
        <v>183.34224</v>
      </c>
      <c r="E273" s="46">
        <v>183.34224</v>
      </c>
      <c r="F273" s="46">
        <v>183.34224</v>
      </c>
    </row>
    <row r="274" spans="1:6" x14ac:dyDescent="0.25">
      <c r="A274" s="40" t="s">
        <v>308</v>
      </c>
      <c r="B274" s="41" t="s">
        <v>309</v>
      </c>
      <c r="C274" s="41" t="s">
        <v>8</v>
      </c>
      <c r="D274" s="45">
        <v>46287.182390000002</v>
      </c>
      <c r="E274" s="45">
        <v>46651.616000000002</v>
      </c>
      <c r="F274" s="45">
        <v>45771.616000000002</v>
      </c>
    </row>
    <row r="275" spans="1:6" ht="56.25" x14ac:dyDescent="0.25">
      <c r="A275" s="40" t="s">
        <v>310</v>
      </c>
      <c r="B275" s="41" t="s">
        <v>311</v>
      </c>
      <c r="C275" s="41" t="s">
        <v>8</v>
      </c>
      <c r="D275" s="45">
        <v>46287.182390000002</v>
      </c>
      <c r="E275" s="45">
        <v>46651.616000000002</v>
      </c>
      <c r="F275" s="45">
        <v>45771.616000000002</v>
      </c>
    </row>
    <row r="276" spans="1:6" ht="112.5" x14ac:dyDescent="0.25">
      <c r="A276" s="42" t="s">
        <v>250</v>
      </c>
      <c r="B276" s="43" t="s">
        <v>311</v>
      </c>
      <c r="C276" s="43" t="s">
        <v>251</v>
      </c>
      <c r="D276" s="46">
        <v>40447.149839999998</v>
      </c>
      <c r="E276" s="46">
        <v>44871.616000000002</v>
      </c>
      <c r="F276" s="46">
        <v>44871.616000000002</v>
      </c>
    </row>
    <row r="277" spans="1:6" ht="56.25" x14ac:dyDescent="0.25">
      <c r="A277" s="42" t="s">
        <v>254</v>
      </c>
      <c r="B277" s="43" t="s">
        <v>311</v>
      </c>
      <c r="C277" s="43" t="s">
        <v>255</v>
      </c>
      <c r="D277" s="46">
        <v>4958.9433900000004</v>
      </c>
      <c r="E277" s="46">
        <v>1640</v>
      </c>
      <c r="F277" s="46">
        <v>900</v>
      </c>
    </row>
    <row r="278" spans="1:6" ht="37.5" x14ac:dyDescent="0.25">
      <c r="A278" s="42" t="s">
        <v>295</v>
      </c>
      <c r="B278" s="43" t="s">
        <v>311</v>
      </c>
      <c r="C278" s="43" t="s">
        <v>296</v>
      </c>
      <c r="D278" s="46">
        <v>739.08915999999999</v>
      </c>
      <c r="E278" s="46" t="s">
        <v>8</v>
      </c>
      <c r="F278" s="46" t="s">
        <v>8</v>
      </c>
    </row>
    <row r="279" spans="1:6" x14ac:dyDescent="0.25">
      <c r="A279" s="42" t="s">
        <v>270</v>
      </c>
      <c r="B279" s="43" t="s">
        <v>311</v>
      </c>
      <c r="C279" s="43" t="s">
        <v>271</v>
      </c>
      <c r="D279" s="46">
        <v>142</v>
      </c>
      <c r="E279" s="46">
        <v>140</v>
      </c>
      <c r="F279" s="46" t="s">
        <v>8</v>
      </c>
    </row>
    <row r="280" spans="1:6" ht="37.5" x14ac:dyDescent="0.25">
      <c r="A280" s="40" t="s">
        <v>312</v>
      </c>
      <c r="B280" s="41" t="s">
        <v>313</v>
      </c>
      <c r="C280" s="41" t="s">
        <v>8</v>
      </c>
      <c r="D280" s="45">
        <v>1535.739</v>
      </c>
      <c r="E280" s="45" t="s">
        <v>8</v>
      </c>
      <c r="F280" s="45" t="s">
        <v>8</v>
      </c>
    </row>
    <row r="281" spans="1:6" ht="37.5" x14ac:dyDescent="0.25">
      <c r="A281" s="40" t="s">
        <v>314</v>
      </c>
      <c r="B281" s="41" t="s">
        <v>315</v>
      </c>
      <c r="C281" s="41" t="s">
        <v>8</v>
      </c>
      <c r="D281" s="45">
        <v>1535.739</v>
      </c>
      <c r="E281" s="45" t="s">
        <v>8</v>
      </c>
      <c r="F281" s="45" t="s">
        <v>8</v>
      </c>
    </row>
    <row r="282" spans="1:6" ht="37.5" x14ac:dyDescent="0.25">
      <c r="A282" s="42" t="s">
        <v>314</v>
      </c>
      <c r="B282" s="43" t="s">
        <v>316</v>
      </c>
      <c r="C282" s="43" t="s">
        <v>8</v>
      </c>
      <c r="D282" s="46">
        <v>1535.739</v>
      </c>
      <c r="E282" s="46" t="s">
        <v>8</v>
      </c>
      <c r="F282" s="46" t="s">
        <v>8</v>
      </c>
    </row>
    <row r="283" spans="1:6" x14ac:dyDescent="0.25">
      <c r="A283" s="42" t="s">
        <v>317</v>
      </c>
      <c r="B283" s="43" t="s">
        <v>316</v>
      </c>
      <c r="C283" s="43" t="s">
        <v>318</v>
      </c>
      <c r="D283" s="46">
        <v>1535.739</v>
      </c>
      <c r="E283" s="46" t="s">
        <v>8</v>
      </c>
      <c r="F283" s="46" t="s">
        <v>8</v>
      </c>
    </row>
    <row r="284" spans="1:6" ht="56.25" x14ac:dyDescent="0.25">
      <c r="A284" s="40" t="s">
        <v>319</v>
      </c>
      <c r="B284" s="41" t="s">
        <v>320</v>
      </c>
      <c r="C284" s="41" t="s">
        <v>8</v>
      </c>
      <c r="D284" s="45">
        <v>12364.286770000001</v>
      </c>
      <c r="E284" s="45">
        <v>5763.5418300000001</v>
      </c>
      <c r="F284" s="45">
        <v>3278.1222299999999</v>
      </c>
    </row>
    <row r="285" spans="1:6" ht="37.5" x14ac:dyDescent="0.25">
      <c r="A285" s="40" t="s">
        <v>321</v>
      </c>
      <c r="B285" s="41" t="s">
        <v>322</v>
      </c>
      <c r="C285" s="41" t="s">
        <v>8</v>
      </c>
      <c r="D285" s="45">
        <v>7037.2333399999998</v>
      </c>
      <c r="E285" s="45">
        <v>2485.1222299999999</v>
      </c>
      <c r="F285" s="45">
        <v>2485.1222299999999</v>
      </c>
    </row>
    <row r="286" spans="1:6" ht="75" x14ac:dyDescent="0.25">
      <c r="A286" s="40" t="s">
        <v>323</v>
      </c>
      <c r="B286" s="41" t="s">
        <v>324</v>
      </c>
      <c r="C286" s="41" t="s">
        <v>8</v>
      </c>
      <c r="D286" s="45">
        <v>0.5</v>
      </c>
      <c r="E286" s="45">
        <v>0.5</v>
      </c>
      <c r="F286" s="45">
        <v>0.5</v>
      </c>
    </row>
    <row r="287" spans="1:6" ht="56.25" x14ac:dyDescent="0.25">
      <c r="A287" s="42" t="s">
        <v>254</v>
      </c>
      <c r="B287" s="43" t="s">
        <v>324</v>
      </c>
      <c r="C287" s="43" t="s">
        <v>255</v>
      </c>
      <c r="D287" s="46">
        <v>0.5</v>
      </c>
      <c r="E287" s="46">
        <v>0.5</v>
      </c>
      <c r="F287" s="46">
        <v>0.5</v>
      </c>
    </row>
    <row r="288" spans="1:6" ht="75" x14ac:dyDescent="0.25">
      <c r="A288" s="40" t="s">
        <v>325</v>
      </c>
      <c r="B288" s="41" t="s">
        <v>326</v>
      </c>
      <c r="C288" s="41" t="s">
        <v>8</v>
      </c>
      <c r="D288" s="45">
        <v>1.5</v>
      </c>
      <c r="E288" s="45">
        <v>0.5</v>
      </c>
      <c r="F288" s="45">
        <v>0.5</v>
      </c>
    </row>
    <row r="289" spans="1:6" ht="45.75" customHeight="1" x14ac:dyDescent="0.25">
      <c r="A289" s="42" t="s">
        <v>254</v>
      </c>
      <c r="B289" s="43" t="s">
        <v>326</v>
      </c>
      <c r="C289" s="43" t="s">
        <v>255</v>
      </c>
      <c r="D289" s="46">
        <v>1.5</v>
      </c>
      <c r="E289" s="46">
        <v>0.5</v>
      </c>
      <c r="F289" s="46">
        <v>0.5</v>
      </c>
    </row>
    <row r="290" spans="1:6" ht="56.25" x14ac:dyDescent="0.25">
      <c r="A290" s="40" t="s">
        <v>327</v>
      </c>
      <c r="B290" s="41" t="s">
        <v>328</v>
      </c>
      <c r="C290" s="41" t="s">
        <v>8</v>
      </c>
      <c r="D290" s="45">
        <v>211.4</v>
      </c>
      <c r="E290" s="45">
        <v>211.4</v>
      </c>
      <c r="F290" s="45">
        <v>211.4</v>
      </c>
    </row>
    <row r="291" spans="1:6" ht="150" x14ac:dyDescent="0.25">
      <c r="A291" s="42" t="s">
        <v>329</v>
      </c>
      <c r="B291" s="43" t="s">
        <v>330</v>
      </c>
      <c r="C291" s="43" t="s">
        <v>8</v>
      </c>
      <c r="D291" s="46">
        <v>202.4</v>
      </c>
      <c r="E291" s="46">
        <v>202.4</v>
      </c>
      <c r="F291" s="46">
        <v>202.4</v>
      </c>
    </row>
    <row r="292" spans="1:6" ht="56.25" x14ac:dyDescent="0.25">
      <c r="A292" s="42" t="s">
        <v>254</v>
      </c>
      <c r="B292" s="43" t="s">
        <v>330</v>
      </c>
      <c r="C292" s="43" t="s">
        <v>255</v>
      </c>
      <c r="D292" s="46">
        <v>4.5510000000000002</v>
      </c>
      <c r="E292" s="46">
        <v>4.5510000000000002</v>
      </c>
      <c r="F292" s="46">
        <v>4.5510000000000002</v>
      </c>
    </row>
    <row r="293" spans="1:6" x14ac:dyDescent="0.25">
      <c r="A293" s="42" t="s">
        <v>317</v>
      </c>
      <c r="B293" s="43" t="s">
        <v>330</v>
      </c>
      <c r="C293" s="43" t="s">
        <v>318</v>
      </c>
      <c r="D293" s="46">
        <v>197.84899999999999</v>
      </c>
      <c r="E293" s="46">
        <v>197.84899999999999</v>
      </c>
      <c r="F293" s="46">
        <v>197.84899999999999</v>
      </c>
    </row>
    <row r="294" spans="1:6" ht="225" x14ac:dyDescent="0.25">
      <c r="A294" s="42" t="s">
        <v>331</v>
      </c>
      <c r="B294" s="43" t="s">
        <v>332</v>
      </c>
      <c r="C294" s="43" t="s">
        <v>8</v>
      </c>
      <c r="D294" s="46">
        <v>9</v>
      </c>
      <c r="E294" s="46">
        <v>9</v>
      </c>
      <c r="F294" s="46">
        <v>9</v>
      </c>
    </row>
    <row r="295" spans="1:6" ht="56.25" x14ac:dyDescent="0.25">
      <c r="A295" s="42" t="s">
        <v>254</v>
      </c>
      <c r="B295" s="43" t="s">
        <v>332</v>
      </c>
      <c r="C295" s="43" t="s">
        <v>255</v>
      </c>
      <c r="D295" s="46">
        <v>9</v>
      </c>
      <c r="E295" s="46">
        <v>9</v>
      </c>
      <c r="F295" s="46">
        <v>9</v>
      </c>
    </row>
    <row r="296" spans="1:6" x14ac:dyDescent="0.25">
      <c r="A296" s="40" t="s">
        <v>333</v>
      </c>
      <c r="B296" s="41" t="s">
        <v>334</v>
      </c>
      <c r="C296" s="41" t="s">
        <v>8</v>
      </c>
      <c r="D296" s="45">
        <v>36</v>
      </c>
      <c r="E296" s="45">
        <v>36</v>
      </c>
      <c r="F296" s="45">
        <v>36</v>
      </c>
    </row>
    <row r="297" spans="1:6" ht="37.5" x14ac:dyDescent="0.25">
      <c r="A297" s="42" t="s">
        <v>335</v>
      </c>
      <c r="B297" s="43" t="s">
        <v>336</v>
      </c>
      <c r="C297" s="43" t="s">
        <v>8</v>
      </c>
      <c r="D297" s="46">
        <v>36</v>
      </c>
      <c r="E297" s="46">
        <v>36</v>
      </c>
      <c r="F297" s="46">
        <v>36</v>
      </c>
    </row>
    <row r="298" spans="1:6" x14ac:dyDescent="0.25">
      <c r="A298" s="42" t="s">
        <v>317</v>
      </c>
      <c r="B298" s="43" t="s">
        <v>336</v>
      </c>
      <c r="C298" s="43" t="s">
        <v>318</v>
      </c>
      <c r="D298" s="46">
        <v>36</v>
      </c>
      <c r="E298" s="46">
        <v>36</v>
      </c>
      <c r="F298" s="46">
        <v>36</v>
      </c>
    </row>
    <row r="299" spans="1:6" ht="37.5" x14ac:dyDescent="0.25">
      <c r="A299" s="40" t="s">
        <v>630</v>
      </c>
      <c r="B299" s="41" t="s">
        <v>631</v>
      </c>
      <c r="C299" s="41" t="s">
        <v>8</v>
      </c>
      <c r="D299" s="45">
        <v>6772.3333400000001</v>
      </c>
      <c r="E299" s="45">
        <v>2236.2222299999999</v>
      </c>
      <c r="F299" s="45">
        <v>2236.2222299999999</v>
      </c>
    </row>
    <row r="300" spans="1:6" ht="56.25" x14ac:dyDescent="0.25">
      <c r="A300" s="42" t="s">
        <v>632</v>
      </c>
      <c r="B300" s="43" t="s">
        <v>633</v>
      </c>
      <c r="C300" s="43" t="s">
        <v>8</v>
      </c>
      <c r="D300" s="46">
        <v>6772.3333400000001</v>
      </c>
      <c r="E300" s="46">
        <v>2236.2222299999999</v>
      </c>
      <c r="F300" s="46">
        <v>2236.2222299999999</v>
      </c>
    </row>
    <row r="301" spans="1:6" ht="56.25" x14ac:dyDescent="0.25">
      <c r="A301" s="42" t="s">
        <v>366</v>
      </c>
      <c r="B301" s="43" t="s">
        <v>633</v>
      </c>
      <c r="C301" s="43" t="s">
        <v>367</v>
      </c>
      <c r="D301" s="46">
        <v>6772.3333400000001</v>
      </c>
      <c r="E301" s="46">
        <v>2236.2222299999999</v>
      </c>
      <c r="F301" s="46">
        <v>2236.2222299999999</v>
      </c>
    </row>
    <row r="302" spans="1:6" ht="37.5" x14ac:dyDescent="0.25">
      <c r="A302" s="40" t="s">
        <v>337</v>
      </c>
      <c r="B302" s="41" t="s">
        <v>338</v>
      </c>
      <c r="C302" s="41" t="s">
        <v>8</v>
      </c>
      <c r="D302" s="45">
        <v>0.5</v>
      </c>
      <c r="E302" s="45">
        <v>0.5</v>
      </c>
      <c r="F302" s="45">
        <v>0.5</v>
      </c>
    </row>
    <row r="303" spans="1:6" ht="56.25" x14ac:dyDescent="0.25">
      <c r="A303" s="42" t="s">
        <v>254</v>
      </c>
      <c r="B303" s="43" t="s">
        <v>338</v>
      </c>
      <c r="C303" s="43" t="s">
        <v>255</v>
      </c>
      <c r="D303" s="46">
        <v>0.5</v>
      </c>
      <c r="E303" s="46">
        <v>0.5</v>
      </c>
      <c r="F303" s="46">
        <v>0.5</v>
      </c>
    </row>
    <row r="304" spans="1:6" ht="56.25" x14ac:dyDescent="0.25">
      <c r="A304" s="40" t="s">
        <v>339</v>
      </c>
      <c r="B304" s="41" t="s">
        <v>340</v>
      </c>
      <c r="C304" s="41" t="s">
        <v>8</v>
      </c>
      <c r="D304" s="45">
        <v>15</v>
      </c>
      <c r="E304" s="45" t="s">
        <v>8</v>
      </c>
      <c r="F304" s="45" t="s">
        <v>8</v>
      </c>
    </row>
    <row r="305" spans="1:6" ht="56.25" x14ac:dyDescent="0.25">
      <c r="A305" s="42" t="s">
        <v>339</v>
      </c>
      <c r="B305" s="43" t="s">
        <v>341</v>
      </c>
      <c r="C305" s="43" t="s">
        <v>8</v>
      </c>
      <c r="D305" s="46">
        <v>15</v>
      </c>
      <c r="E305" s="46" t="s">
        <v>8</v>
      </c>
      <c r="F305" s="46" t="s">
        <v>8</v>
      </c>
    </row>
    <row r="306" spans="1:6" x14ac:dyDescent="0.25">
      <c r="A306" s="42" t="s">
        <v>317</v>
      </c>
      <c r="B306" s="43" t="s">
        <v>341</v>
      </c>
      <c r="C306" s="43" t="s">
        <v>318</v>
      </c>
      <c r="D306" s="46">
        <v>15</v>
      </c>
      <c r="E306" s="46" t="s">
        <v>8</v>
      </c>
      <c r="F306" s="46" t="s">
        <v>8</v>
      </c>
    </row>
    <row r="307" spans="1:6" ht="56.25" x14ac:dyDescent="0.25">
      <c r="A307" s="40" t="s">
        <v>634</v>
      </c>
      <c r="B307" s="41" t="s">
        <v>635</v>
      </c>
      <c r="C307" s="41" t="s">
        <v>8</v>
      </c>
      <c r="D307" s="45">
        <v>908.69817</v>
      </c>
      <c r="E307" s="45">
        <v>200</v>
      </c>
      <c r="F307" s="45">
        <v>200</v>
      </c>
    </row>
    <row r="308" spans="1:6" ht="56.25" x14ac:dyDescent="0.25">
      <c r="A308" s="40" t="s">
        <v>636</v>
      </c>
      <c r="B308" s="41" t="s">
        <v>637</v>
      </c>
      <c r="C308" s="41" t="s">
        <v>8</v>
      </c>
      <c r="D308" s="45">
        <v>500</v>
      </c>
      <c r="E308" s="45" t="s">
        <v>8</v>
      </c>
      <c r="F308" s="45" t="s">
        <v>8</v>
      </c>
    </row>
    <row r="309" spans="1:6" ht="37.5" x14ac:dyDescent="0.25">
      <c r="A309" s="42" t="s">
        <v>295</v>
      </c>
      <c r="B309" s="43" t="s">
        <v>637</v>
      </c>
      <c r="C309" s="43" t="s">
        <v>296</v>
      </c>
      <c r="D309" s="46">
        <v>500</v>
      </c>
      <c r="E309" s="46" t="s">
        <v>8</v>
      </c>
      <c r="F309" s="46" t="s">
        <v>8</v>
      </c>
    </row>
    <row r="310" spans="1:6" ht="56.25" x14ac:dyDescent="0.25">
      <c r="A310" s="40" t="s">
        <v>638</v>
      </c>
      <c r="B310" s="41" t="s">
        <v>639</v>
      </c>
      <c r="C310" s="41" t="s">
        <v>8</v>
      </c>
      <c r="D310" s="45">
        <v>408.69817</v>
      </c>
      <c r="E310" s="45">
        <v>200</v>
      </c>
      <c r="F310" s="45">
        <v>200</v>
      </c>
    </row>
    <row r="311" spans="1:6" ht="75" x14ac:dyDescent="0.25">
      <c r="A311" s="42" t="s">
        <v>640</v>
      </c>
      <c r="B311" s="43" t="s">
        <v>641</v>
      </c>
      <c r="C311" s="43" t="s">
        <v>8</v>
      </c>
      <c r="D311" s="46">
        <v>408.69817</v>
      </c>
      <c r="E311" s="46">
        <v>200</v>
      </c>
      <c r="F311" s="46">
        <v>200</v>
      </c>
    </row>
    <row r="312" spans="1:6" ht="56.25" x14ac:dyDescent="0.25">
      <c r="A312" s="42" t="s">
        <v>366</v>
      </c>
      <c r="B312" s="43" t="s">
        <v>641</v>
      </c>
      <c r="C312" s="43" t="s">
        <v>367</v>
      </c>
      <c r="D312" s="46">
        <v>408.69817</v>
      </c>
      <c r="E312" s="46">
        <v>200</v>
      </c>
      <c r="F312" s="46">
        <v>200</v>
      </c>
    </row>
    <row r="313" spans="1:6" ht="42.75" customHeight="1" x14ac:dyDescent="0.25">
      <c r="A313" s="40" t="s">
        <v>642</v>
      </c>
      <c r="B313" s="41" t="s">
        <v>643</v>
      </c>
      <c r="C313" s="41" t="s">
        <v>8</v>
      </c>
      <c r="D313" s="45">
        <v>1</v>
      </c>
      <c r="E313" s="45">
        <v>1</v>
      </c>
      <c r="F313" s="45">
        <v>1</v>
      </c>
    </row>
    <row r="314" spans="1:6" ht="56.25" x14ac:dyDescent="0.25">
      <c r="A314" s="40" t="s">
        <v>644</v>
      </c>
      <c r="B314" s="41" t="s">
        <v>645</v>
      </c>
      <c r="C314" s="41" t="s">
        <v>8</v>
      </c>
      <c r="D314" s="45">
        <v>1</v>
      </c>
      <c r="E314" s="45">
        <v>1</v>
      </c>
      <c r="F314" s="45">
        <v>1</v>
      </c>
    </row>
    <row r="315" spans="1:6" ht="56.25" x14ac:dyDescent="0.25">
      <c r="A315" s="42" t="s">
        <v>254</v>
      </c>
      <c r="B315" s="43" t="s">
        <v>645</v>
      </c>
      <c r="C315" s="43" t="s">
        <v>255</v>
      </c>
      <c r="D315" s="46">
        <v>1</v>
      </c>
      <c r="E315" s="46">
        <v>1</v>
      </c>
      <c r="F315" s="46">
        <v>1</v>
      </c>
    </row>
    <row r="316" spans="1:6" ht="56.25" x14ac:dyDescent="0.25">
      <c r="A316" s="40" t="s">
        <v>342</v>
      </c>
      <c r="B316" s="41" t="s">
        <v>343</v>
      </c>
      <c r="C316" s="41" t="s">
        <v>8</v>
      </c>
      <c r="D316" s="45">
        <v>1500.5</v>
      </c>
      <c r="E316" s="45">
        <v>500.5</v>
      </c>
      <c r="F316" s="45">
        <v>500.5</v>
      </c>
    </row>
    <row r="317" spans="1:6" ht="56.25" x14ac:dyDescent="0.25">
      <c r="A317" s="40" t="s">
        <v>344</v>
      </c>
      <c r="B317" s="41" t="s">
        <v>345</v>
      </c>
      <c r="C317" s="41" t="s">
        <v>8</v>
      </c>
      <c r="D317" s="45">
        <v>0.5</v>
      </c>
      <c r="E317" s="45">
        <v>0.5</v>
      </c>
      <c r="F317" s="45">
        <v>0.5</v>
      </c>
    </row>
    <row r="318" spans="1:6" ht="60.75" customHeight="1" x14ac:dyDescent="0.25">
      <c r="A318" s="42" t="s">
        <v>254</v>
      </c>
      <c r="B318" s="43" t="s">
        <v>345</v>
      </c>
      <c r="C318" s="43" t="s">
        <v>255</v>
      </c>
      <c r="D318" s="46">
        <v>0.5</v>
      </c>
      <c r="E318" s="46">
        <v>0.5</v>
      </c>
      <c r="F318" s="46">
        <v>0.5</v>
      </c>
    </row>
    <row r="319" spans="1:6" ht="75" x14ac:dyDescent="0.25">
      <c r="A319" s="40" t="s">
        <v>346</v>
      </c>
      <c r="B319" s="41" t="s">
        <v>347</v>
      </c>
      <c r="C319" s="41" t="s">
        <v>8</v>
      </c>
      <c r="D319" s="45">
        <v>1500</v>
      </c>
      <c r="E319" s="45">
        <v>500</v>
      </c>
      <c r="F319" s="45">
        <v>500</v>
      </c>
    </row>
    <row r="320" spans="1:6" ht="56.25" x14ac:dyDescent="0.25">
      <c r="A320" s="42" t="s">
        <v>348</v>
      </c>
      <c r="B320" s="43" t="s">
        <v>349</v>
      </c>
      <c r="C320" s="43" t="s">
        <v>8</v>
      </c>
      <c r="D320" s="46">
        <v>1500</v>
      </c>
      <c r="E320" s="46">
        <v>500</v>
      </c>
      <c r="F320" s="46">
        <v>500</v>
      </c>
    </row>
    <row r="321" spans="1:6" x14ac:dyDescent="0.25">
      <c r="A321" s="42" t="s">
        <v>270</v>
      </c>
      <c r="B321" s="43" t="s">
        <v>349</v>
      </c>
      <c r="C321" s="43" t="s">
        <v>271</v>
      </c>
      <c r="D321" s="46">
        <v>1500</v>
      </c>
      <c r="E321" s="46">
        <v>500</v>
      </c>
      <c r="F321" s="46">
        <v>500</v>
      </c>
    </row>
    <row r="322" spans="1:6" ht="37.5" x14ac:dyDescent="0.25">
      <c r="A322" s="40" t="s">
        <v>350</v>
      </c>
      <c r="B322" s="41" t="s">
        <v>351</v>
      </c>
      <c r="C322" s="41" t="s">
        <v>8</v>
      </c>
      <c r="D322" s="45">
        <v>2</v>
      </c>
      <c r="E322" s="45" t="s">
        <v>8</v>
      </c>
      <c r="F322" s="45" t="s">
        <v>8</v>
      </c>
    </row>
    <row r="323" spans="1:6" ht="37.5" x14ac:dyDescent="0.25">
      <c r="A323" s="40" t="s">
        <v>352</v>
      </c>
      <c r="B323" s="41" t="s">
        <v>353</v>
      </c>
      <c r="C323" s="41" t="s">
        <v>8</v>
      </c>
      <c r="D323" s="45">
        <v>2</v>
      </c>
      <c r="E323" s="45" t="s">
        <v>8</v>
      </c>
      <c r="F323" s="45" t="s">
        <v>8</v>
      </c>
    </row>
    <row r="324" spans="1:6" ht="56.25" x14ac:dyDescent="0.25">
      <c r="A324" s="42" t="s">
        <v>354</v>
      </c>
      <c r="B324" s="43" t="s">
        <v>355</v>
      </c>
      <c r="C324" s="43" t="s">
        <v>8</v>
      </c>
      <c r="D324" s="46">
        <v>2</v>
      </c>
      <c r="E324" s="46" t="s">
        <v>8</v>
      </c>
      <c r="F324" s="46" t="s">
        <v>8</v>
      </c>
    </row>
    <row r="325" spans="1:6" x14ac:dyDescent="0.25">
      <c r="A325" s="42" t="s">
        <v>317</v>
      </c>
      <c r="B325" s="43" t="s">
        <v>355</v>
      </c>
      <c r="C325" s="43" t="s">
        <v>318</v>
      </c>
      <c r="D325" s="46">
        <v>2</v>
      </c>
      <c r="E325" s="46" t="s">
        <v>8</v>
      </c>
      <c r="F325" s="46" t="s">
        <v>8</v>
      </c>
    </row>
    <row r="326" spans="1:6" ht="37.5" x14ac:dyDescent="0.25">
      <c r="A326" s="40" t="s">
        <v>483</v>
      </c>
      <c r="B326" s="41" t="s">
        <v>484</v>
      </c>
      <c r="C326" s="41" t="s">
        <v>8</v>
      </c>
      <c r="D326" s="45">
        <v>2914.8552599999998</v>
      </c>
      <c r="E326" s="45">
        <v>2576.9196000000002</v>
      </c>
      <c r="F326" s="45">
        <v>91.5</v>
      </c>
    </row>
    <row r="327" spans="1:6" ht="56.25" x14ac:dyDescent="0.25">
      <c r="A327" s="40" t="s">
        <v>485</v>
      </c>
      <c r="B327" s="41" t="s">
        <v>486</v>
      </c>
      <c r="C327" s="41" t="s">
        <v>8</v>
      </c>
      <c r="D327" s="45">
        <v>2914.8552599999998</v>
      </c>
      <c r="E327" s="45">
        <v>2576.9196000000002</v>
      </c>
      <c r="F327" s="45">
        <v>91.5</v>
      </c>
    </row>
    <row r="328" spans="1:6" ht="56.25" x14ac:dyDescent="0.25">
      <c r="A328" s="42" t="s">
        <v>254</v>
      </c>
      <c r="B328" s="43" t="s">
        <v>486</v>
      </c>
      <c r="C328" s="43" t="s">
        <v>255</v>
      </c>
      <c r="D328" s="46">
        <v>12</v>
      </c>
      <c r="E328" s="46">
        <v>12</v>
      </c>
      <c r="F328" s="46" t="s">
        <v>8</v>
      </c>
    </row>
    <row r="329" spans="1:6" ht="95.25" customHeight="1" x14ac:dyDescent="0.25">
      <c r="A329" s="42" t="s">
        <v>366</v>
      </c>
      <c r="B329" s="43" t="s">
        <v>486</v>
      </c>
      <c r="C329" s="43" t="s">
        <v>367</v>
      </c>
      <c r="D329" s="46">
        <v>2820.0949700000001</v>
      </c>
      <c r="E329" s="46">
        <v>2564.9196000000002</v>
      </c>
      <c r="F329" s="46">
        <v>91.5</v>
      </c>
    </row>
    <row r="330" spans="1:6" ht="112.5" x14ac:dyDescent="0.25">
      <c r="A330" s="42" t="s">
        <v>487</v>
      </c>
      <c r="B330" s="43" t="s">
        <v>488</v>
      </c>
      <c r="C330" s="43" t="s">
        <v>8</v>
      </c>
      <c r="D330" s="46">
        <v>82.760289999999998</v>
      </c>
      <c r="E330" s="46" t="s">
        <v>8</v>
      </c>
      <c r="F330" s="46" t="s">
        <v>8</v>
      </c>
    </row>
    <row r="331" spans="1:6" ht="56.25" x14ac:dyDescent="0.25">
      <c r="A331" s="42" t="s">
        <v>366</v>
      </c>
      <c r="B331" s="43" t="s">
        <v>488</v>
      </c>
      <c r="C331" s="43" t="s">
        <v>367</v>
      </c>
      <c r="D331" s="46">
        <v>82.760289999999998</v>
      </c>
      <c r="E331" s="46" t="s">
        <v>8</v>
      </c>
      <c r="F331" s="46" t="s">
        <v>8</v>
      </c>
    </row>
    <row r="332" spans="1:6" ht="37.5" x14ac:dyDescent="0.25">
      <c r="A332" s="40" t="s">
        <v>356</v>
      </c>
      <c r="B332" s="41" t="s">
        <v>357</v>
      </c>
      <c r="C332" s="41" t="s">
        <v>8</v>
      </c>
      <c r="D332" s="45">
        <v>3347.2963399999999</v>
      </c>
      <c r="E332" s="45">
        <v>2730</v>
      </c>
      <c r="F332" s="45">
        <v>2730</v>
      </c>
    </row>
    <row r="333" spans="1:6" ht="37.5" x14ac:dyDescent="0.25">
      <c r="A333" s="40" t="s">
        <v>558</v>
      </c>
      <c r="B333" s="41" t="s">
        <v>559</v>
      </c>
      <c r="C333" s="41" t="s">
        <v>8</v>
      </c>
      <c r="D333" s="45">
        <v>355.55799999999999</v>
      </c>
      <c r="E333" s="45" t="s">
        <v>8</v>
      </c>
      <c r="F333" s="45" t="s">
        <v>8</v>
      </c>
    </row>
    <row r="334" spans="1:6" x14ac:dyDescent="0.25">
      <c r="A334" s="40" t="s">
        <v>560</v>
      </c>
      <c r="B334" s="41" t="s">
        <v>561</v>
      </c>
      <c r="C334" s="41" t="s">
        <v>8</v>
      </c>
      <c r="D334" s="45">
        <v>355.55799999999999</v>
      </c>
      <c r="E334" s="45" t="s">
        <v>8</v>
      </c>
      <c r="F334" s="45" t="s">
        <v>8</v>
      </c>
    </row>
    <row r="335" spans="1:6" ht="56.25" x14ac:dyDescent="0.25">
      <c r="A335" s="42" t="s">
        <v>562</v>
      </c>
      <c r="B335" s="43" t="s">
        <v>563</v>
      </c>
      <c r="C335" s="43" t="s">
        <v>8</v>
      </c>
      <c r="D335" s="46">
        <v>355.55799999999999</v>
      </c>
      <c r="E335" s="46" t="s">
        <v>8</v>
      </c>
      <c r="F335" s="46" t="s">
        <v>8</v>
      </c>
    </row>
    <row r="336" spans="1:6" x14ac:dyDescent="0.25">
      <c r="A336" s="42" t="s">
        <v>317</v>
      </c>
      <c r="B336" s="43" t="s">
        <v>563</v>
      </c>
      <c r="C336" s="43" t="s">
        <v>318</v>
      </c>
      <c r="D336" s="46">
        <v>355.55799999999999</v>
      </c>
      <c r="E336" s="46" t="s">
        <v>8</v>
      </c>
      <c r="F336" s="46" t="s">
        <v>8</v>
      </c>
    </row>
    <row r="337" spans="1:6" ht="75" x14ac:dyDescent="0.25">
      <c r="A337" s="40" t="s">
        <v>358</v>
      </c>
      <c r="B337" s="41" t="s">
        <v>359</v>
      </c>
      <c r="C337" s="41" t="s">
        <v>8</v>
      </c>
      <c r="D337" s="45">
        <v>371.73833999999999</v>
      </c>
      <c r="E337" s="45" t="s">
        <v>8</v>
      </c>
      <c r="F337" s="45" t="s">
        <v>8</v>
      </c>
    </row>
    <row r="338" spans="1:6" ht="37.5" x14ac:dyDescent="0.25">
      <c r="A338" s="40" t="s">
        <v>360</v>
      </c>
      <c r="B338" s="41" t="s">
        <v>361</v>
      </c>
      <c r="C338" s="41" t="s">
        <v>8</v>
      </c>
      <c r="D338" s="45">
        <v>20</v>
      </c>
      <c r="E338" s="45" t="s">
        <v>8</v>
      </c>
      <c r="F338" s="45" t="s">
        <v>8</v>
      </c>
    </row>
    <row r="339" spans="1:6" ht="37.5" x14ac:dyDescent="0.25">
      <c r="A339" s="42" t="s">
        <v>295</v>
      </c>
      <c r="B339" s="43" t="s">
        <v>361</v>
      </c>
      <c r="C339" s="43" t="s">
        <v>296</v>
      </c>
      <c r="D339" s="46">
        <v>20</v>
      </c>
      <c r="E339" s="46" t="s">
        <v>8</v>
      </c>
      <c r="F339" s="46" t="s">
        <v>8</v>
      </c>
    </row>
    <row r="340" spans="1:6" ht="37.5" x14ac:dyDescent="0.25">
      <c r="A340" s="40" t="s">
        <v>362</v>
      </c>
      <c r="B340" s="41" t="s">
        <v>363</v>
      </c>
      <c r="C340" s="41" t="s">
        <v>8</v>
      </c>
      <c r="D340" s="45">
        <v>351.73833999999999</v>
      </c>
      <c r="E340" s="45" t="s">
        <v>8</v>
      </c>
      <c r="F340" s="45" t="s">
        <v>8</v>
      </c>
    </row>
    <row r="341" spans="1:6" ht="56.25" x14ac:dyDescent="0.25">
      <c r="A341" s="42" t="s">
        <v>364</v>
      </c>
      <c r="B341" s="43" t="s">
        <v>365</v>
      </c>
      <c r="C341" s="43" t="s">
        <v>8</v>
      </c>
      <c r="D341" s="46">
        <v>351.73833999999999</v>
      </c>
      <c r="E341" s="46" t="s">
        <v>8</v>
      </c>
      <c r="F341" s="46" t="s">
        <v>8</v>
      </c>
    </row>
    <row r="342" spans="1:6" ht="26.25" customHeight="1" x14ac:dyDescent="0.25">
      <c r="A342" s="42" t="s">
        <v>366</v>
      </c>
      <c r="B342" s="43" t="s">
        <v>365</v>
      </c>
      <c r="C342" s="43" t="s">
        <v>367</v>
      </c>
      <c r="D342" s="46">
        <v>351.73833999999999</v>
      </c>
      <c r="E342" s="46" t="s">
        <v>8</v>
      </c>
      <c r="F342" s="46" t="s">
        <v>8</v>
      </c>
    </row>
    <row r="343" spans="1:6" ht="37.5" x14ac:dyDescent="0.25">
      <c r="A343" s="40" t="s">
        <v>646</v>
      </c>
      <c r="B343" s="41" t="s">
        <v>647</v>
      </c>
      <c r="C343" s="41" t="s">
        <v>8</v>
      </c>
      <c r="D343" s="45">
        <v>2620</v>
      </c>
      <c r="E343" s="45">
        <v>2730</v>
      </c>
      <c r="F343" s="45">
        <v>2730</v>
      </c>
    </row>
    <row r="344" spans="1:6" ht="151.5" customHeight="1" x14ac:dyDescent="0.25">
      <c r="A344" s="40" t="s">
        <v>648</v>
      </c>
      <c r="B344" s="41" t="s">
        <v>649</v>
      </c>
      <c r="C344" s="41" t="s">
        <v>8</v>
      </c>
      <c r="D344" s="45">
        <v>2620</v>
      </c>
      <c r="E344" s="45">
        <v>2730</v>
      </c>
      <c r="F344" s="45">
        <v>2730</v>
      </c>
    </row>
    <row r="345" spans="1:6" ht="168.75" x14ac:dyDescent="0.25">
      <c r="A345" s="42" t="s">
        <v>650</v>
      </c>
      <c r="B345" s="43" t="s">
        <v>651</v>
      </c>
      <c r="C345" s="43" t="s">
        <v>8</v>
      </c>
      <c r="D345" s="46">
        <v>2620</v>
      </c>
      <c r="E345" s="46">
        <v>2730</v>
      </c>
      <c r="F345" s="46">
        <v>2730</v>
      </c>
    </row>
    <row r="346" spans="1:6" ht="37.5" x14ac:dyDescent="0.25">
      <c r="A346" s="42" t="s">
        <v>295</v>
      </c>
      <c r="B346" s="43" t="s">
        <v>651</v>
      </c>
      <c r="C346" s="43" t="s">
        <v>296</v>
      </c>
      <c r="D346" s="46">
        <v>2620</v>
      </c>
      <c r="E346" s="46">
        <v>2730</v>
      </c>
      <c r="F346" s="46">
        <v>2730</v>
      </c>
    </row>
    <row r="347" spans="1:6" x14ac:dyDescent="0.25">
      <c r="A347" s="40" t="s">
        <v>244</v>
      </c>
      <c r="B347" s="41" t="s">
        <v>245</v>
      </c>
      <c r="C347" s="41" t="s">
        <v>8</v>
      </c>
      <c r="D347" s="45">
        <v>23093.723819999999</v>
      </c>
      <c r="E347" s="45">
        <v>25223.30832</v>
      </c>
      <c r="F347" s="45">
        <v>32326.099320000001</v>
      </c>
    </row>
    <row r="348" spans="1:6" x14ac:dyDescent="0.25">
      <c r="A348" s="40" t="s">
        <v>246</v>
      </c>
      <c r="B348" s="41" t="s">
        <v>247</v>
      </c>
      <c r="C348" s="41" t="s">
        <v>8</v>
      </c>
      <c r="D348" s="45">
        <v>23093.723819999999</v>
      </c>
      <c r="E348" s="45">
        <v>25223.30832</v>
      </c>
      <c r="F348" s="45">
        <v>32326.099320000001</v>
      </c>
    </row>
    <row r="349" spans="1:6" ht="37.5" x14ac:dyDescent="0.25">
      <c r="A349" s="42" t="s">
        <v>368</v>
      </c>
      <c r="B349" s="43" t="s">
        <v>369</v>
      </c>
      <c r="C349" s="43" t="s">
        <v>8</v>
      </c>
      <c r="D349" s="46">
        <v>3561.7434800000001</v>
      </c>
      <c r="E349" s="46">
        <v>3527.7434800000001</v>
      </c>
      <c r="F349" s="46">
        <v>3527.7434800000001</v>
      </c>
    </row>
    <row r="350" spans="1:6" ht="112.5" x14ac:dyDescent="0.25">
      <c r="A350" s="42" t="s">
        <v>250</v>
      </c>
      <c r="B350" s="43" t="s">
        <v>369</v>
      </c>
      <c r="C350" s="43" t="s">
        <v>251</v>
      </c>
      <c r="D350" s="46">
        <v>3561.7434800000001</v>
      </c>
      <c r="E350" s="46">
        <v>3527.7434800000001</v>
      </c>
      <c r="F350" s="46">
        <v>3527.7434800000001</v>
      </c>
    </row>
    <row r="351" spans="1:6" x14ac:dyDescent="0.25">
      <c r="A351" s="42" t="s">
        <v>248</v>
      </c>
      <c r="B351" s="43" t="s">
        <v>249</v>
      </c>
      <c r="C351" s="43" t="s">
        <v>8</v>
      </c>
      <c r="D351" s="46">
        <v>2025.961</v>
      </c>
      <c r="E351" s="46">
        <v>1358.8040000000001</v>
      </c>
      <c r="F351" s="46">
        <v>1358.8040000000001</v>
      </c>
    </row>
    <row r="352" spans="1:6" ht="112.5" x14ac:dyDescent="0.25">
      <c r="A352" s="42" t="s">
        <v>250</v>
      </c>
      <c r="B352" s="43" t="s">
        <v>249</v>
      </c>
      <c r="C352" s="43" t="s">
        <v>251</v>
      </c>
      <c r="D352" s="46">
        <v>2025.961</v>
      </c>
      <c r="E352" s="46">
        <v>1358.8040000000001</v>
      </c>
      <c r="F352" s="46">
        <v>1358.8040000000001</v>
      </c>
    </row>
    <row r="353" spans="1:6" ht="56.25" x14ac:dyDescent="0.25">
      <c r="A353" s="42" t="s">
        <v>370</v>
      </c>
      <c r="B353" s="43" t="s">
        <v>371</v>
      </c>
      <c r="C353" s="43" t="s">
        <v>8</v>
      </c>
      <c r="D353" s="46">
        <v>44.939</v>
      </c>
      <c r="E353" s="46">
        <v>225.4</v>
      </c>
      <c r="F353" s="46">
        <v>18.190999999999999</v>
      </c>
    </row>
    <row r="354" spans="1:6" ht="56.25" x14ac:dyDescent="0.25">
      <c r="A354" s="42" t="s">
        <v>254</v>
      </c>
      <c r="B354" s="43" t="s">
        <v>371</v>
      </c>
      <c r="C354" s="43" t="s">
        <v>255</v>
      </c>
      <c r="D354" s="46">
        <v>44.939</v>
      </c>
      <c r="E354" s="46">
        <v>225.4</v>
      </c>
      <c r="F354" s="46">
        <v>18.190999999999999</v>
      </c>
    </row>
    <row r="355" spans="1:6" ht="37.5" x14ac:dyDescent="0.25">
      <c r="A355" s="42" t="s">
        <v>372</v>
      </c>
      <c r="B355" s="43" t="s">
        <v>373</v>
      </c>
      <c r="C355" s="43" t="s">
        <v>8</v>
      </c>
      <c r="D355" s="46">
        <v>262.79399999999998</v>
      </c>
      <c r="E355" s="46" t="s">
        <v>8</v>
      </c>
      <c r="F355" s="46" t="s">
        <v>8</v>
      </c>
    </row>
    <row r="356" spans="1:6" ht="56.25" x14ac:dyDescent="0.25">
      <c r="A356" s="42" t="s">
        <v>254</v>
      </c>
      <c r="B356" s="43" t="s">
        <v>373</v>
      </c>
      <c r="C356" s="43" t="s">
        <v>255</v>
      </c>
      <c r="D356" s="46">
        <v>262.79399999999998</v>
      </c>
      <c r="E356" s="46" t="s">
        <v>8</v>
      </c>
      <c r="F356" s="46" t="s">
        <v>8</v>
      </c>
    </row>
    <row r="357" spans="1:6" ht="56.25" x14ac:dyDescent="0.25">
      <c r="A357" s="42" t="s">
        <v>252</v>
      </c>
      <c r="B357" s="43" t="s">
        <v>253</v>
      </c>
      <c r="C357" s="43" t="s">
        <v>8</v>
      </c>
      <c r="D357" s="46">
        <v>18.539000000000001</v>
      </c>
      <c r="E357" s="46">
        <v>18.539000000000001</v>
      </c>
      <c r="F357" s="46">
        <v>18.539000000000001</v>
      </c>
    </row>
    <row r="358" spans="1:6" ht="56.25" x14ac:dyDescent="0.25">
      <c r="A358" s="42" t="s">
        <v>254</v>
      </c>
      <c r="B358" s="43" t="s">
        <v>253</v>
      </c>
      <c r="C358" s="43" t="s">
        <v>255</v>
      </c>
      <c r="D358" s="46">
        <v>18.539000000000001</v>
      </c>
      <c r="E358" s="46">
        <v>18.539000000000001</v>
      </c>
      <c r="F358" s="46">
        <v>18.539000000000001</v>
      </c>
    </row>
    <row r="359" spans="1:6" ht="37.5" x14ac:dyDescent="0.25">
      <c r="A359" s="42" t="s">
        <v>374</v>
      </c>
      <c r="B359" s="43" t="s">
        <v>375</v>
      </c>
      <c r="C359" s="43" t="s">
        <v>8</v>
      </c>
      <c r="D359" s="46">
        <v>6936.7364500000003</v>
      </c>
      <c r="E359" s="46">
        <v>3879.953</v>
      </c>
      <c r="F359" s="46">
        <v>3879.953</v>
      </c>
    </row>
    <row r="360" spans="1:6" x14ac:dyDescent="0.25">
      <c r="A360" s="42" t="s">
        <v>317</v>
      </c>
      <c r="B360" s="43" t="s">
        <v>375</v>
      </c>
      <c r="C360" s="43" t="s">
        <v>318</v>
      </c>
      <c r="D360" s="46">
        <v>6936.7364500000003</v>
      </c>
      <c r="E360" s="46">
        <v>3879.953</v>
      </c>
      <c r="F360" s="46">
        <v>3879.953</v>
      </c>
    </row>
    <row r="361" spans="1:6" ht="150" x14ac:dyDescent="0.25">
      <c r="A361" s="42" t="s">
        <v>376</v>
      </c>
      <c r="B361" s="43" t="s">
        <v>377</v>
      </c>
      <c r="C361" s="43" t="s">
        <v>8</v>
      </c>
      <c r="D361" s="46">
        <v>15.5</v>
      </c>
      <c r="E361" s="46">
        <v>15.5</v>
      </c>
      <c r="F361" s="46">
        <v>15.5</v>
      </c>
    </row>
    <row r="362" spans="1:6" ht="112.5" x14ac:dyDescent="0.25">
      <c r="A362" s="42" t="s">
        <v>250</v>
      </c>
      <c r="B362" s="43" t="s">
        <v>377</v>
      </c>
      <c r="C362" s="43" t="s">
        <v>251</v>
      </c>
      <c r="D362" s="46">
        <v>15.2</v>
      </c>
      <c r="E362" s="46">
        <v>15.2</v>
      </c>
      <c r="F362" s="46">
        <v>15.2</v>
      </c>
    </row>
    <row r="363" spans="1:6" ht="56.25" x14ac:dyDescent="0.25">
      <c r="A363" s="42" t="s">
        <v>254</v>
      </c>
      <c r="B363" s="43" t="s">
        <v>377</v>
      </c>
      <c r="C363" s="43" t="s">
        <v>255</v>
      </c>
      <c r="D363" s="46">
        <v>0.3</v>
      </c>
      <c r="E363" s="46">
        <v>0.3</v>
      </c>
      <c r="F363" s="46">
        <v>0.3</v>
      </c>
    </row>
    <row r="364" spans="1:6" ht="150" x14ac:dyDescent="0.25">
      <c r="A364" s="42" t="s">
        <v>652</v>
      </c>
      <c r="B364" s="43" t="s">
        <v>653</v>
      </c>
      <c r="C364" s="43" t="s">
        <v>8</v>
      </c>
      <c r="D364" s="46">
        <v>2772.1</v>
      </c>
      <c r="E364" s="46">
        <v>2772.1</v>
      </c>
      <c r="F364" s="46">
        <v>2772.1</v>
      </c>
    </row>
    <row r="365" spans="1:6" ht="112.5" x14ac:dyDescent="0.25">
      <c r="A365" s="42" t="s">
        <v>250</v>
      </c>
      <c r="B365" s="43" t="s">
        <v>653</v>
      </c>
      <c r="C365" s="43" t="s">
        <v>251</v>
      </c>
      <c r="D365" s="46">
        <v>2675.9234999999999</v>
      </c>
      <c r="E365" s="46">
        <v>2622.1</v>
      </c>
      <c r="F365" s="46">
        <v>2622.1</v>
      </c>
    </row>
    <row r="366" spans="1:6" ht="133.5" customHeight="1" x14ac:dyDescent="0.25">
      <c r="A366" s="42" t="s">
        <v>254</v>
      </c>
      <c r="B366" s="43" t="s">
        <v>653</v>
      </c>
      <c r="C366" s="43" t="s">
        <v>255</v>
      </c>
      <c r="D366" s="46">
        <v>96.176500000000004</v>
      </c>
      <c r="E366" s="46">
        <v>150</v>
      </c>
      <c r="F366" s="46">
        <v>150</v>
      </c>
    </row>
    <row r="367" spans="1:6" ht="150" x14ac:dyDescent="0.25">
      <c r="A367" s="42" t="s">
        <v>378</v>
      </c>
      <c r="B367" s="43" t="s">
        <v>379</v>
      </c>
      <c r="C367" s="43" t="s">
        <v>8</v>
      </c>
      <c r="D367" s="46">
        <v>194.03399999999999</v>
      </c>
      <c r="E367" s="46">
        <v>194.03399999999999</v>
      </c>
      <c r="F367" s="46">
        <v>194.03399999999999</v>
      </c>
    </row>
    <row r="368" spans="1:6" ht="112.5" x14ac:dyDescent="0.25">
      <c r="A368" s="42" t="s">
        <v>250</v>
      </c>
      <c r="B368" s="43" t="s">
        <v>379</v>
      </c>
      <c r="C368" s="43" t="s">
        <v>251</v>
      </c>
      <c r="D368" s="46">
        <v>190.28399999999999</v>
      </c>
      <c r="E368" s="46">
        <v>190.28399999999999</v>
      </c>
      <c r="F368" s="46">
        <v>190.28399999999999</v>
      </c>
    </row>
    <row r="369" spans="1:6" ht="56.25" x14ac:dyDescent="0.25">
      <c r="A369" s="42" t="s">
        <v>254</v>
      </c>
      <c r="B369" s="43" t="s">
        <v>379</v>
      </c>
      <c r="C369" s="43" t="s">
        <v>255</v>
      </c>
      <c r="D369" s="46">
        <v>3.75</v>
      </c>
      <c r="E369" s="46">
        <v>3.75</v>
      </c>
      <c r="F369" s="46">
        <v>3.75</v>
      </c>
    </row>
    <row r="370" spans="1:6" ht="150" x14ac:dyDescent="0.25">
      <c r="A370" s="42" t="s">
        <v>654</v>
      </c>
      <c r="B370" s="43" t="s">
        <v>655</v>
      </c>
      <c r="C370" s="43" t="s">
        <v>8</v>
      </c>
      <c r="D370" s="46">
        <v>46.6</v>
      </c>
      <c r="E370" s="46">
        <v>46.6</v>
      </c>
      <c r="F370" s="46">
        <v>46.6</v>
      </c>
    </row>
    <row r="371" spans="1:6" ht="112.5" x14ac:dyDescent="0.25">
      <c r="A371" s="42" t="s">
        <v>250</v>
      </c>
      <c r="B371" s="43" t="s">
        <v>655</v>
      </c>
      <c r="C371" s="43" t="s">
        <v>251</v>
      </c>
      <c r="D371" s="46">
        <v>45.7</v>
      </c>
      <c r="E371" s="46">
        <v>45.7</v>
      </c>
      <c r="F371" s="46">
        <v>45.7</v>
      </c>
    </row>
    <row r="372" spans="1:6" ht="56.25" x14ac:dyDescent="0.25">
      <c r="A372" s="42" t="s">
        <v>254</v>
      </c>
      <c r="B372" s="43" t="s">
        <v>655</v>
      </c>
      <c r="C372" s="43" t="s">
        <v>255</v>
      </c>
      <c r="D372" s="46">
        <v>0.9</v>
      </c>
      <c r="E372" s="46">
        <v>0.9</v>
      </c>
      <c r="F372" s="46">
        <v>0.9</v>
      </c>
    </row>
    <row r="373" spans="1:6" ht="131.25" x14ac:dyDescent="0.25">
      <c r="A373" s="42" t="s">
        <v>256</v>
      </c>
      <c r="B373" s="43" t="s">
        <v>257</v>
      </c>
      <c r="C373" s="43" t="s">
        <v>8</v>
      </c>
      <c r="D373" s="46">
        <v>17.187000000000001</v>
      </c>
      <c r="E373" s="46">
        <v>664.34400000000005</v>
      </c>
      <c r="F373" s="46">
        <v>664.34400000000005</v>
      </c>
    </row>
    <row r="374" spans="1:6" ht="112.5" x14ac:dyDescent="0.25">
      <c r="A374" s="42" t="s">
        <v>250</v>
      </c>
      <c r="B374" s="43" t="s">
        <v>257</v>
      </c>
      <c r="C374" s="43" t="s">
        <v>251</v>
      </c>
      <c r="D374" s="46" t="s">
        <v>8</v>
      </c>
      <c r="E374" s="46">
        <v>647.15700000000004</v>
      </c>
      <c r="F374" s="46">
        <v>647.15700000000004</v>
      </c>
    </row>
    <row r="375" spans="1:6" ht="20.25" customHeight="1" x14ac:dyDescent="0.25">
      <c r="A375" s="42" t="s">
        <v>254</v>
      </c>
      <c r="B375" s="43" t="s">
        <v>257</v>
      </c>
      <c r="C375" s="43" t="s">
        <v>255</v>
      </c>
      <c r="D375" s="46">
        <v>17.187000000000001</v>
      </c>
      <c r="E375" s="46">
        <v>17.187000000000001</v>
      </c>
      <c r="F375" s="46">
        <v>17.187000000000001</v>
      </c>
    </row>
    <row r="376" spans="1:6" ht="37.5" x14ac:dyDescent="0.25">
      <c r="A376" s="42" t="s">
        <v>260</v>
      </c>
      <c r="B376" s="43" t="s">
        <v>261</v>
      </c>
      <c r="C376" s="43" t="s">
        <v>8</v>
      </c>
      <c r="D376" s="46">
        <v>7197.5898900000002</v>
      </c>
      <c r="E376" s="46">
        <v>5020.2908399999997</v>
      </c>
      <c r="F376" s="46">
        <v>4930.2908399999997</v>
      </c>
    </row>
    <row r="377" spans="1:6" ht="56.25" x14ac:dyDescent="0.25">
      <c r="A377" s="42" t="s">
        <v>254</v>
      </c>
      <c r="B377" s="43" t="s">
        <v>261</v>
      </c>
      <c r="C377" s="43" t="s">
        <v>255</v>
      </c>
      <c r="D377" s="46">
        <v>490.45330000000001</v>
      </c>
      <c r="E377" s="46" t="s">
        <v>8</v>
      </c>
      <c r="F377" s="46" t="s">
        <v>8</v>
      </c>
    </row>
    <row r="378" spans="1:6" ht="37.5" x14ac:dyDescent="0.25">
      <c r="A378" s="42" t="s">
        <v>295</v>
      </c>
      <c r="B378" s="43" t="s">
        <v>261</v>
      </c>
      <c r="C378" s="43" t="s">
        <v>296</v>
      </c>
      <c r="D378" s="46">
        <v>4668.9438300000002</v>
      </c>
      <c r="E378" s="46">
        <v>4930.2908399999997</v>
      </c>
      <c r="F378" s="46">
        <v>4930.2908399999997</v>
      </c>
    </row>
    <row r="379" spans="1:6" x14ac:dyDescent="0.25">
      <c r="A379" s="42" t="s">
        <v>270</v>
      </c>
      <c r="B379" s="43" t="s">
        <v>261</v>
      </c>
      <c r="C379" s="43" t="s">
        <v>271</v>
      </c>
      <c r="D379" s="46">
        <v>2038.1927599999999</v>
      </c>
      <c r="E379" s="46">
        <v>90</v>
      </c>
      <c r="F379" s="46" t="s">
        <v>8</v>
      </c>
    </row>
    <row r="380" spans="1:6" ht="37.5" x14ac:dyDescent="0.25">
      <c r="A380" s="42" t="s">
        <v>669</v>
      </c>
      <c r="B380" s="43" t="s">
        <v>670</v>
      </c>
      <c r="C380" s="43" t="s">
        <v>8</v>
      </c>
      <c r="D380" s="46" t="s">
        <v>8</v>
      </c>
      <c r="E380" s="46">
        <v>7500</v>
      </c>
      <c r="F380" s="46">
        <v>14900</v>
      </c>
    </row>
    <row r="381" spans="1:6" x14ac:dyDescent="0.25">
      <c r="A381" s="42" t="s">
        <v>671</v>
      </c>
      <c r="B381" s="43" t="s">
        <v>670</v>
      </c>
      <c r="C381" s="43" t="s">
        <v>672</v>
      </c>
      <c r="D381" s="46" t="s">
        <v>8</v>
      </c>
      <c r="E381" s="46">
        <v>7500</v>
      </c>
      <c r="F381" s="46">
        <v>14900</v>
      </c>
    </row>
  </sheetData>
  <mergeCells count="10">
    <mergeCell ref="A11:A12"/>
    <mergeCell ref="B11:B12"/>
    <mergeCell ref="C11:C12"/>
    <mergeCell ref="D11:F11"/>
    <mergeCell ref="B2:F2"/>
    <mergeCell ref="B3:F3"/>
    <mergeCell ref="B6:F6"/>
    <mergeCell ref="B7:F7"/>
    <mergeCell ref="A9:F9"/>
    <mergeCell ref="A10:F10"/>
  </mergeCells>
  <pageMargins left="0.70866141732283472" right="0.70866141732283472" top="0.74803149606299213" bottom="0.74803149606299213" header="0.31496062992125984" footer="0.31496062992125984"/>
  <pageSetup paperSize="9" scale="64" firstPageNumber="31" fitToHeight="20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34"/>
  <sheetViews>
    <sheetView tabSelected="1"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4.42578125" style="18" customWidth="1"/>
    <col min="2" max="2" width="4.85546875" style="18" customWidth="1"/>
    <col min="3" max="3" width="5.28515625" style="18" customWidth="1"/>
    <col min="4" max="4" width="4.140625" style="18" customWidth="1"/>
    <col min="5" max="5" width="5" style="18" customWidth="1"/>
    <col min="6" max="6" width="6.85546875" style="18" customWidth="1"/>
    <col min="7" max="7" width="5.42578125" style="18" customWidth="1"/>
    <col min="8" max="8" width="43" style="18" customWidth="1"/>
    <col min="9" max="9" width="18" style="18" customWidth="1"/>
    <col min="10" max="10" width="18.5703125" style="18" customWidth="1"/>
    <col min="11" max="11" width="18.42578125" style="18" customWidth="1"/>
    <col min="12" max="256" width="9.140625" style="18"/>
    <col min="257" max="257" width="4.42578125" style="18" customWidth="1"/>
    <col min="258" max="258" width="4.85546875" style="18" customWidth="1"/>
    <col min="259" max="259" width="5.28515625" style="18" customWidth="1"/>
    <col min="260" max="260" width="4.140625" style="18" customWidth="1"/>
    <col min="261" max="261" width="5" style="18" customWidth="1"/>
    <col min="262" max="262" width="6.85546875" style="18" customWidth="1"/>
    <col min="263" max="263" width="5.42578125" style="18" customWidth="1"/>
    <col min="264" max="264" width="43" style="18" customWidth="1"/>
    <col min="265" max="265" width="18" style="18" customWidth="1"/>
    <col min="266" max="266" width="18.5703125" style="18" customWidth="1"/>
    <col min="267" max="267" width="18.42578125" style="18" customWidth="1"/>
    <col min="268" max="512" width="9.140625" style="18"/>
    <col min="513" max="513" width="4.42578125" style="18" customWidth="1"/>
    <col min="514" max="514" width="4.85546875" style="18" customWidth="1"/>
    <col min="515" max="515" width="5.28515625" style="18" customWidth="1"/>
    <col min="516" max="516" width="4.140625" style="18" customWidth="1"/>
    <col min="517" max="517" width="5" style="18" customWidth="1"/>
    <col min="518" max="518" width="6.85546875" style="18" customWidth="1"/>
    <col min="519" max="519" width="5.42578125" style="18" customWidth="1"/>
    <col min="520" max="520" width="43" style="18" customWidth="1"/>
    <col min="521" max="521" width="18" style="18" customWidth="1"/>
    <col min="522" max="522" width="18.5703125" style="18" customWidth="1"/>
    <col min="523" max="523" width="18.42578125" style="18" customWidth="1"/>
    <col min="524" max="768" width="9.140625" style="18"/>
    <col min="769" max="769" width="4.42578125" style="18" customWidth="1"/>
    <col min="770" max="770" width="4.85546875" style="18" customWidth="1"/>
    <col min="771" max="771" width="5.28515625" style="18" customWidth="1"/>
    <col min="772" max="772" width="4.140625" style="18" customWidth="1"/>
    <col min="773" max="773" width="5" style="18" customWidth="1"/>
    <col min="774" max="774" width="6.85546875" style="18" customWidth="1"/>
    <col min="775" max="775" width="5.42578125" style="18" customWidth="1"/>
    <col min="776" max="776" width="43" style="18" customWidth="1"/>
    <col min="777" max="777" width="18" style="18" customWidth="1"/>
    <col min="778" max="778" width="18.5703125" style="18" customWidth="1"/>
    <col min="779" max="779" width="18.42578125" style="18" customWidth="1"/>
    <col min="780" max="1024" width="9.140625" style="18"/>
    <col min="1025" max="1025" width="4.42578125" style="18" customWidth="1"/>
    <col min="1026" max="1026" width="4.85546875" style="18" customWidth="1"/>
    <col min="1027" max="1027" width="5.28515625" style="18" customWidth="1"/>
    <col min="1028" max="1028" width="4.140625" style="18" customWidth="1"/>
    <col min="1029" max="1029" width="5" style="18" customWidth="1"/>
    <col min="1030" max="1030" width="6.85546875" style="18" customWidth="1"/>
    <col min="1031" max="1031" width="5.42578125" style="18" customWidth="1"/>
    <col min="1032" max="1032" width="43" style="18" customWidth="1"/>
    <col min="1033" max="1033" width="18" style="18" customWidth="1"/>
    <col min="1034" max="1034" width="18.5703125" style="18" customWidth="1"/>
    <col min="1035" max="1035" width="18.42578125" style="18" customWidth="1"/>
    <col min="1036" max="1280" width="9.140625" style="18"/>
    <col min="1281" max="1281" width="4.42578125" style="18" customWidth="1"/>
    <col min="1282" max="1282" width="4.85546875" style="18" customWidth="1"/>
    <col min="1283" max="1283" width="5.28515625" style="18" customWidth="1"/>
    <col min="1284" max="1284" width="4.140625" style="18" customWidth="1"/>
    <col min="1285" max="1285" width="5" style="18" customWidth="1"/>
    <col min="1286" max="1286" width="6.85546875" style="18" customWidth="1"/>
    <col min="1287" max="1287" width="5.42578125" style="18" customWidth="1"/>
    <col min="1288" max="1288" width="43" style="18" customWidth="1"/>
    <col min="1289" max="1289" width="18" style="18" customWidth="1"/>
    <col min="1290" max="1290" width="18.5703125" style="18" customWidth="1"/>
    <col min="1291" max="1291" width="18.42578125" style="18" customWidth="1"/>
    <col min="1292" max="1536" width="9.140625" style="18"/>
    <col min="1537" max="1537" width="4.42578125" style="18" customWidth="1"/>
    <col min="1538" max="1538" width="4.85546875" style="18" customWidth="1"/>
    <col min="1539" max="1539" width="5.28515625" style="18" customWidth="1"/>
    <col min="1540" max="1540" width="4.140625" style="18" customWidth="1"/>
    <col min="1541" max="1541" width="5" style="18" customWidth="1"/>
    <col min="1542" max="1542" width="6.85546875" style="18" customWidth="1"/>
    <col min="1543" max="1543" width="5.42578125" style="18" customWidth="1"/>
    <col min="1544" max="1544" width="43" style="18" customWidth="1"/>
    <col min="1545" max="1545" width="18" style="18" customWidth="1"/>
    <col min="1546" max="1546" width="18.5703125" style="18" customWidth="1"/>
    <col min="1547" max="1547" width="18.42578125" style="18" customWidth="1"/>
    <col min="1548" max="1792" width="9.140625" style="18"/>
    <col min="1793" max="1793" width="4.42578125" style="18" customWidth="1"/>
    <col min="1794" max="1794" width="4.85546875" style="18" customWidth="1"/>
    <col min="1795" max="1795" width="5.28515625" style="18" customWidth="1"/>
    <col min="1796" max="1796" width="4.140625" style="18" customWidth="1"/>
    <col min="1797" max="1797" width="5" style="18" customWidth="1"/>
    <col min="1798" max="1798" width="6.85546875" style="18" customWidth="1"/>
    <col min="1799" max="1799" width="5.42578125" style="18" customWidth="1"/>
    <col min="1800" max="1800" width="43" style="18" customWidth="1"/>
    <col min="1801" max="1801" width="18" style="18" customWidth="1"/>
    <col min="1802" max="1802" width="18.5703125" style="18" customWidth="1"/>
    <col min="1803" max="1803" width="18.42578125" style="18" customWidth="1"/>
    <col min="1804" max="2048" width="9.140625" style="18"/>
    <col min="2049" max="2049" width="4.42578125" style="18" customWidth="1"/>
    <col min="2050" max="2050" width="4.85546875" style="18" customWidth="1"/>
    <col min="2051" max="2051" width="5.28515625" style="18" customWidth="1"/>
    <col min="2052" max="2052" width="4.140625" style="18" customWidth="1"/>
    <col min="2053" max="2053" width="5" style="18" customWidth="1"/>
    <col min="2054" max="2054" width="6.85546875" style="18" customWidth="1"/>
    <col min="2055" max="2055" width="5.42578125" style="18" customWidth="1"/>
    <col min="2056" max="2056" width="43" style="18" customWidth="1"/>
    <col min="2057" max="2057" width="18" style="18" customWidth="1"/>
    <col min="2058" max="2058" width="18.5703125" style="18" customWidth="1"/>
    <col min="2059" max="2059" width="18.42578125" style="18" customWidth="1"/>
    <col min="2060" max="2304" width="9.140625" style="18"/>
    <col min="2305" max="2305" width="4.42578125" style="18" customWidth="1"/>
    <col min="2306" max="2306" width="4.85546875" style="18" customWidth="1"/>
    <col min="2307" max="2307" width="5.28515625" style="18" customWidth="1"/>
    <col min="2308" max="2308" width="4.140625" style="18" customWidth="1"/>
    <col min="2309" max="2309" width="5" style="18" customWidth="1"/>
    <col min="2310" max="2310" width="6.85546875" style="18" customWidth="1"/>
    <col min="2311" max="2311" width="5.42578125" style="18" customWidth="1"/>
    <col min="2312" max="2312" width="43" style="18" customWidth="1"/>
    <col min="2313" max="2313" width="18" style="18" customWidth="1"/>
    <col min="2314" max="2314" width="18.5703125" style="18" customWidth="1"/>
    <col min="2315" max="2315" width="18.42578125" style="18" customWidth="1"/>
    <col min="2316" max="2560" width="9.140625" style="18"/>
    <col min="2561" max="2561" width="4.42578125" style="18" customWidth="1"/>
    <col min="2562" max="2562" width="4.85546875" style="18" customWidth="1"/>
    <col min="2563" max="2563" width="5.28515625" style="18" customWidth="1"/>
    <col min="2564" max="2564" width="4.140625" style="18" customWidth="1"/>
    <col min="2565" max="2565" width="5" style="18" customWidth="1"/>
    <col min="2566" max="2566" width="6.85546875" style="18" customWidth="1"/>
    <col min="2567" max="2567" width="5.42578125" style="18" customWidth="1"/>
    <col min="2568" max="2568" width="43" style="18" customWidth="1"/>
    <col min="2569" max="2569" width="18" style="18" customWidth="1"/>
    <col min="2570" max="2570" width="18.5703125" style="18" customWidth="1"/>
    <col min="2571" max="2571" width="18.42578125" style="18" customWidth="1"/>
    <col min="2572" max="2816" width="9.140625" style="18"/>
    <col min="2817" max="2817" width="4.42578125" style="18" customWidth="1"/>
    <col min="2818" max="2818" width="4.85546875" style="18" customWidth="1"/>
    <col min="2819" max="2819" width="5.28515625" style="18" customWidth="1"/>
    <col min="2820" max="2820" width="4.140625" style="18" customWidth="1"/>
    <col min="2821" max="2821" width="5" style="18" customWidth="1"/>
    <col min="2822" max="2822" width="6.85546875" style="18" customWidth="1"/>
    <col min="2823" max="2823" width="5.42578125" style="18" customWidth="1"/>
    <col min="2824" max="2824" width="43" style="18" customWidth="1"/>
    <col min="2825" max="2825" width="18" style="18" customWidth="1"/>
    <col min="2826" max="2826" width="18.5703125" style="18" customWidth="1"/>
    <col min="2827" max="2827" width="18.42578125" style="18" customWidth="1"/>
    <col min="2828" max="3072" width="9.140625" style="18"/>
    <col min="3073" max="3073" width="4.42578125" style="18" customWidth="1"/>
    <col min="3074" max="3074" width="4.85546875" style="18" customWidth="1"/>
    <col min="3075" max="3075" width="5.28515625" style="18" customWidth="1"/>
    <col min="3076" max="3076" width="4.140625" style="18" customWidth="1"/>
    <col min="3077" max="3077" width="5" style="18" customWidth="1"/>
    <col min="3078" max="3078" width="6.85546875" style="18" customWidth="1"/>
    <col min="3079" max="3079" width="5.42578125" style="18" customWidth="1"/>
    <col min="3080" max="3080" width="43" style="18" customWidth="1"/>
    <col min="3081" max="3081" width="18" style="18" customWidth="1"/>
    <col min="3082" max="3082" width="18.5703125" style="18" customWidth="1"/>
    <col min="3083" max="3083" width="18.42578125" style="18" customWidth="1"/>
    <col min="3084" max="3328" width="9.140625" style="18"/>
    <col min="3329" max="3329" width="4.42578125" style="18" customWidth="1"/>
    <col min="3330" max="3330" width="4.85546875" style="18" customWidth="1"/>
    <col min="3331" max="3331" width="5.28515625" style="18" customWidth="1"/>
    <col min="3332" max="3332" width="4.140625" style="18" customWidth="1"/>
    <col min="3333" max="3333" width="5" style="18" customWidth="1"/>
    <col min="3334" max="3334" width="6.85546875" style="18" customWidth="1"/>
    <col min="3335" max="3335" width="5.42578125" style="18" customWidth="1"/>
    <col min="3336" max="3336" width="43" style="18" customWidth="1"/>
    <col min="3337" max="3337" width="18" style="18" customWidth="1"/>
    <col min="3338" max="3338" width="18.5703125" style="18" customWidth="1"/>
    <col min="3339" max="3339" width="18.42578125" style="18" customWidth="1"/>
    <col min="3340" max="3584" width="9.140625" style="18"/>
    <col min="3585" max="3585" width="4.42578125" style="18" customWidth="1"/>
    <col min="3586" max="3586" width="4.85546875" style="18" customWidth="1"/>
    <col min="3587" max="3587" width="5.28515625" style="18" customWidth="1"/>
    <col min="3588" max="3588" width="4.140625" style="18" customWidth="1"/>
    <col min="3589" max="3589" width="5" style="18" customWidth="1"/>
    <col min="3590" max="3590" width="6.85546875" style="18" customWidth="1"/>
    <col min="3591" max="3591" width="5.42578125" style="18" customWidth="1"/>
    <col min="3592" max="3592" width="43" style="18" customWidth="1"/>
    <col min="3593" max="3593" width="18" style="18" customWidth="1"/>
    <col min="3594" max="3594" width="18.5703125" style="18" customWidth="1"/>
    <col min="3595" max="3595" width="18.42578125" style="18" customWidth="1"/>
    <col min="3596" max="3840" width="9.140625" style="18"/>
    <col min="3841" max="3841" width="4.42578125" style="18" customWidth="1"/>
    <col min="3842" max="3842" width="4.85546875" style="18" customWidth="1"/>
    <col min="3843" max="3843" width="5.28515625" style="18" customWidth="1"/>
    <col min="3844" max="3844" width="4.140625" style="18" customWidth="1"/>
    <col min="3845" max="3845" width="5" style="18" customWidth="1"/>
    <col min="3846" max="3846" width="6.85546875" style="18" customWidth="1"/>
    <col min="3847" max="3847" width="5.42578125" style="18" customWidth="1"/>
    <col min="3848" max="3848" width="43" style="18" customWidth="1"/>
    <col min="3849" max="3849" width="18" style="18" customWidth="1"/>
    <col min="3850" max="3850" width="18.5703125" style="18" customWidth="1"/>
    <col min="3851" max="3851" width="18.42578125" style="18" customWidth="1"/>
    <col min="3852" max="4096" width="9.140625" style="18"/>
    <col min="4097" max="4097" width="4.42578125" style="18" customWidth="1"/>
    <col min="4098" max="4098" width="4.85546875" style="18" customWidth="1"/>
    <col min="4099" max="4099" width="5.28515625" style="18" customWidth="1"/>
    <col min="4100" max="4100" width="4.140625" style="18" customWidth="1"/>
    <col min="4101" max="4101" width="5" style="18" customWidth="1"/>
    <col min="4102" max="4102" width="6.85546875" style="18" customWidth="1"/>
    <col min="4103" max="4103" width="5.42578125" style="18" customWidth="1"/>
    <col min="4104" max="4104" width="43" style="18" customWidth="1"/>
    <col min="4105" max="4105" width="18" style="18" customWidth="1"/>
    <col min="4106" max="4106" width="18.5703125" style="18" customWidth="1"/>
    <col min="4107" max="4107" width="18.42578125" style="18" customWidth="1"/>
    <col min="4108" max="4352" width="9.140625" style="18"/>
    <col min="4353" max="4353" width="4.42578125" style="18" customWidth="1"/>
    <col min="4354" max="4354" width="4.85546875" style="18" customWidth="1"/>
    <col min="4355" max="4355" width="5.28515625" style="18" customWidth="1"/>
    <col min="4356" max="4356" width="4.140625" style="18" customWidth="1"/>
    <col min="4357" max="4357" width="5" style="18" customWidth="1"/>
    <col min="4358" max="4358" width="6.85546875" style="18" customWidth="1"/>
    <col min="4359" max="4359" width="5.42578125" style="18" customWidth="1"/>
    <col min="4360" max="4360" width="43" style="18" customWidth="1"/>
    <col min="4361" max="4361" width="18" style="18" customWidth="1"/>
    <col min="4362" max="4362" width="18.5703125" style="18" customWidth="1"/>
    <col min="4363" max="4363" width="18.42578125" style="18" customWidth="1"/>
    <col min="4364" max="4608" width="9.140625" style="18"/>
    <col min="4609" max="4609" width="4.42578125" style="18" customWidth="1"/>
    <col min="4610" max="4610" width="4.85546875" style="18" customWidth="1"/>
    <col min="4611" max="4611" width="5.28515625" style="18" customWidth="1"/>
    <col min="4612" max="4612" width="4.140625" style="18" customWidth="1"/>
    <col min="4613" max="4613" width="5" style="18" customWidth="1"/>
    <col min="4614" max="4614" width="6.85546875" style="18" customWidth="1"/>
    <col min="4615" max="4615" width="5.42578125" style="18" customWidth="1"/>
    <col min="4616" max="4616" width="43" style="18" customWidth="1"/>
    <col min="4617" max="4617" width="18" style="18" customWidth="1"/>
    <col min="4618" max="4618" width="18.5703125" style="18" customWidth="1"/>
    <col min="4619" max="4619" width="18.42578125" style="18" customWidth="1"/>
    <col min="4620" max="4864" width="9.140625" style="18"/>
    <col min="4865" max="4865" width="4.42578125" style="18" customWidth="1"/>
    <col min="4866" max="4866" width="4.85546875" style="18" customWidth="1"/>
    <col min="4867" max="4867" width="5.28515625" style="18" customWidth="1"/>
    <col min="4868" max="4868" width="4.140625" style="18" customWidth="1"/>
    <col min="4869" max="4869" width="5" style="18" customWidth="1"/>
    <col min="4870" max="4870" width="6.85546875" style="18" customWidth="1"/>
    <col min="4871" max="4871" width="5.42578125" style="18" customWidth="1"/>
    <col min="4872" max="4872" width="43" style="18" customWidth="1"/>
    <col min="4873" max="4873" width="18" style="18" customWidth="1"/>
    <col min="4874" max="4874" width="18.5703125" style="18" customWidth="1"/>
    <col min="4875" max="4875" width="18.42578125" style="18" customWidth="1"/>
    <col min="4876" max="5120" width="9.140625" style="18"/>
    <col min="5121" max="5121" width="4.42578125" style="18" customWidth="1"/>
    <col min="5122" max="5122" width="4.85546875" style="18" customWidth="1"/>
    <col min="5123" max="5123" width="5.28515625" style="18" customWidth="1"/>
    <col min="5124" max="5124" width="4.140625" style="18" customWidth="1"/>
    <col min="5125" max="5125" width="5" style="18" customWidth="1"/>
    <col min="5126" max="5126" width="6.85546875" style="18" customWidth="1"/>
    <col min="5127" max="5127" width="5.42578125" style="18" customWidth="1"/>
    <col min="5128" max="5128" width="43" style="18" customWidth="1"/>
    <col min="5129" max="5129" width="18" style="18" customWidth="1"/>
    <col min="5130" max="5130" width="18.5703125" style="18" customWidth="1"/>
    <col min="5131" max="5131" width="18.42578125" style="18" customWidth="1"/>
    <col min="5132" max="5376" width="9.140625" style="18"/>
    <col min="5377" max="5377" width="4.42578125" style="18" customWidth="1"/>
    <col min="5378" max="5378" width="4.85546875" style="18" customWidth="1"/>
    <col min="5379" max="5379" width="5.28515625" style="18" customWidth="1"/>
    <col min="5380" max="5380" width="4.140625" style="18" customWidth="1"/>
    <col min="5381" max="5381" width="5" style="18" customWidth="1"/>
    <col min="5382" max="5382" width="6.85546875" style="18" customWidth="1"/>
    <col min="5383" max="5383" width="5.42578125" style="18" customWidth="1"/>
    <col min="5384" max="5384" width="43" style="18" customWidth="1"/>
    <col min="5385" max="5385" width="18" style="18" customWidth="1"/>
    <col min="5386" max="5386" width="18.5703125" style="18" customWidth="1"/>
    <col min="5387" max="5387" width="18.42578125" style="18" customWidth="1"/>
    <col min="5388" max="5632" width="9.140625" style="18"/>
    <col min="5633" max="5633" width="4.42578125" style="18" customWidth="1"/>
    <col min="5634" max="5634" width="4.85546875" style="18" customWidth="1"/>
    <col min="5635" max="5635" width="5.28515625" style="18" customWidth="1"/>
    <col min="5636" max="5636" width="4.140625" style="18" customWidth="1"/>
    <col min="5637" max="5637" width="5" style="18" customWidth="1"/>
    <col min="5638" max="5638" width="6.85546875" style="18" customWidth="1"/>
    <col min="5639" max="5639" width="5.42578125" style="18" customWidth="1"/>
    <col min="5640" max="5640" width="43" style="18" customWidth="1"/>
    <col min="5641" max="5641" width="18" style="18" customWidth="1"/>
    <col min="5642" max="5642" width="18.5703125" style="18" customWidth="1"/>
    <col min="5643" max="5643" width="18.42578125" style="18" customWidth="1"/>
    <col min="5644" max="5888" width="9.140625" style="18"/>
    <col min="5889" max="5889" width="4.42578125" style="18" customWidth="1"/>
    <col min="5890" max="5890" width="4.85546875" style="18" customWidth="1"/>
    <col min="5891" max="5891" width="5.28515625" style="18" customWidth="1"/>
    <col min="5892" max="5892" width="4.140625" style="18" customWidth="1"/>
    <col min="5893" max="5893" width="5" style="18" customWidth="1"/>
    <col min="5894" max="5894" width="6.85546875" style="18" customWidth="1"/>
    <col min="5895" max="5895" width="5.42578125" style="18" customWidth="1"/>
    <col min="5896" max="5896" width="43" style="18" customWidth="1"/>
    <col min="5897" max="5897" width="18" style="18" customWidth="1"/>
    <col min="5898" max="5898" width="18.5703125" style="18" customWidth="1"/>
    <col min="5899" max="5899" width="18.42578125" style="18" customWidth="1"/>
    <col min="5900" max="6144" width="9.140625" style="18"/>
    <col min="6145" max="6145" width="4.42578125" style="18" customWidth="1"/>
    <col min="6146" max="6146" width="4.85546875" style="18" customWidth="1"/>
    <col min="6147" max="6147" width="5.28515625" style="18" customWidth="1"/>
    <col min="6148" max="6148" width="4.140625" style="18" customWidth="1"/>
    <col min="6149" max="6149" width="5" style="18" customWidth="1"/>
    <col min="6150" max="6150" width="6.85546875" style="18" customWidth="1"/>
    <col min="6151" max="6151" width="5.42578125" style="18" customWidth="1"/>
    <col min="6152" max="6152" width="43" style="18" customWidth="1"/>
    <col min="6153" max="6153" width="18" style="18" customWidth="1"/>
    <col min="6154" max="6154" width="18.5703125" style="18" customWidth="1"/>
    <col min="6155" max="6155" width="18.42578125" style="18" customWidth="1"/>
    <col min="6156" max="6400" width="9.140625" style="18"/>
    <col min="6401" max="6401" width="4.42578125" style="18" customWidth="1"/>
    <col min="6402" max="6402" width="4.85546875" style="18" customWidth="1"/>
    <col min="6403" max="6403" width="5.28515625" style="18" customWidth="1"/>
    <col min="6404" max="6404" width="4.140625" style="18" customWidth="1"/>
    <col min="6405" max="6405" width="5" style="18" customWidth="1"/>
    <col min="6406" max="6406" width="6.85546875" style="18" customWidth="1"/>
    <col min="6407" max="6407" width="5.42578125" style="18" customWidth="1"/>
    <col min="6408" max="6408" width="43" style="18" customWidth="1"/>
    <col min="6409" max="6409" width="18" style="18" customWidth="1"/>
    <col min="6410" max="6410" width="18.5703125" style="18" customWidth="1"/>
    <col min="6411" max="6411" width="18.42578125" style="18" customWidth="1"/>
    <col min="6412" max="6656" width="9.140625" style="18"/>
    <col min="6657" max="6657" width="4.42578125" style="18" customWidth="1"/>
    <col min="6658" max="6658" width="4.85546875" style="18" customWidth="1"/>
    <col min="6659" max="6659" width="5.28515625" style="18" customWidth="1"/>
    <col min="6660" max="6660" width="4.140625" style="18" customWidth="1"/>
    <col min="6661" max="6661" width="5" style="18" customWidth="1"/>
    <col min="6662" max="6662" width="6.85546875" style="18" customWidth="1"/>
    <col min="6663" max="6663" width="5.42578125" style="18" customWidth="1"/>
    <col min="6664" max="6664" width="43" style="18" customWidth="1"/>
    <col min="6665" max="6665" width="18" style="18" customWidth="1"/>
    <col min="6666" max="6666" width="18.5703125" style="18" customWidth="1"/>
    <col min="6667" max="6667" width="18.42578125" style="18" customWidth="1"/>
    <col min="6668" max="6912" width="9.140625" style="18"/>
    <col min="6913" max="6913" width="4.42578125" style="18" customWidth="1"/>
    <col min="6914" max="6914" width="4.85546875" style="18" customWidth="1"/>
    <col min="6915" max="6915" width="5.28515625" style="18" customWidth="1"/>
    <col min="6916" max="6916" width="4.140625" style="18" customWidth="1"/>
    <col min="6917" max="6917" width="5" style="18" customWidth="1"/>
    <col min="6918" max="6918" width="6.85546875" style="18" customWidth="1"/>
    <col min="6919" max="6919" width="5.42578125" style="18" customWidth="1"/>
    <col min="6920" max="6920" width="43" style="18" customWidth="1"/>
    <col min="6921" max="6921" width="18" style="18" customWidth="1"/>
    <col min="6922" max="6922" width="18.5703125" style="18" customWidth="1"/>
    <col min="6923" max="6923" width="18.42578125" style="18" customWidth="1"/>
    <col min="6924" max="7168" width="9.140625" style="18"/>
    <col min="7169" max="7169" width="4.42578125" style="18" customWidth="1"/>
    <col min="7170" max="7170" width="4.85546875" style="18" customWidth="1"/>
    <col min="7171" max="7171" width="5.28515625" style="18" customWidth="1"/>
    <col min="7172" max="7172" width="4.140625" style="18" customWidth="1"/>
    <col min="7173" max="7173" width="5" style="18" customWidth="1"/>
    <col min="7174" max="7174" width="6.85546875" style="18" customWidth="1"/>
    <col min="7175" max="7175" width="5.42578125" style="18" customWidth="1"/>
    <col min="7176" max="7176" width="43" style="18" customWidth="1"/>
    <col min="7177" max="7177" width="18" style="18" customWidth="1"/>
    <col min="7178" max="7178" width="18.5703125" style="18" customWidth="1"/>
    <col min="7179" max="7179" width="18.42578125" style="18" customWidth="1"/>
    <col min="7180" max="7424" width="9.140625" style="18"/>
    <col min="7425" max="7425" width="4.42578125" style="18" customWidth="1"/>
    <col min="7426" max="7426" width="4.85546875" style="18" customWidth="1"/>
    <col min="7427" max="7427" width="5.28515625" style="18" customWidth="1"/>
    <col min="7428" max="7428" width="4.140625" style="18" customWidth="1"/>
    <col min="7429" max="7429" width="5" style="18" customWidth="1"/>
    <col min="7430" max="7430" width="6.85546875" style="18" customWidth="1"/>
    <col min="7431" max="7431" width="5.42578125" style="18" customWidth="1"/>
    <col min="7432" max="7432" width="43" style="18" customWidth="1"/>
    <col min="7433" max="7433" width="18" style="18" customWidth="1"/>
    <col min="7434" max="7434" width="18.5703125" style="18" customWidth="1"/>
    <col min="7435" max="7435" width="18.42578125" style="18" customWidth="1"/>
    <col min="7436" max="7680" width="9.140625" style="18"/>
    <col min="7681" max="7681" width="4.42578125" style="18" customWidth="1"/>
    <col min="7682" max="7682" width="4.85546875" style="18" customWidth="1"/>
    <col min="7683" max="7683" width="5.28515625" style="18" customWidth="1"/>
    <col min="7684" max="7684" width="4.140625" style="18" customWidth="1"/>
    <col min="7685" max="7685" width="5" style="18" customWidth="1"/>
    <col min="7686" max="7686" width="6.85546875" style="18" customWidth="1"/>
    <col min="7687" max="7687" width="5.42578125" style="18" customWidth="1"/>
    <col min="7688" max="7688" width="43" style="18" customWidth="1"/>
    <col min="7689" max="7689" width="18" style="18" customWidth="1"/>
    <col min="7690" max="7690" width="18.5703125" style="18" customWidth="1"/>
    <col min="7691" max="7691" width="18.42578125" style="18" customWidth="1"/>
    <col min="7692" max="7936" width="9.140625" style="18"/>
    <col min="7937" max="7937" width="4.42578125" style="18" customWidth="1"/>
    <col min="7938" max="7938" width="4.85546875" style="18" customWidth="1"/>
    <col min="7939" max="7939" width="5.28515625" style="18" customWidth="1"/>
    <col min="7940" max="7940" width="4.140625" style="18" customWidth="1"/>
    <col min="7941" max="7941" width="5" style="18" customWidth="1"/>
    <col min="7942" max="7942" width="6.85546875" style="18" customWidth="1"/>
    <col min="7943" max="7943" width="5.42578125" style="18" customWidth="1"/>
    <col min="7944" max="7944" width="43" style="18" customWidth="1"/>
    <col min="7945" max="7945" width="18" style="18" customWidth="1"/>
    <col min="7946" max="7946" width="18.5703125" style="18" customWidth="1"/>
    <col min="7947" max="7947" width="18.42578125" style="18" customWidth="1"/>
    <col min="7948" max="8192" width="9.140625" style="18"/>
    <col min="8193" max="8193" width="4.42578125" style="18" customWidth="1"/>
    <col min="8194" max="8194" width="4.85546875" style="18" customWidth="1"/>
    <col min="8195" max="8195" width="5.28515625" style="18" customWidth="1"/>
    <col min="8196" max="8196" width="4.140625" style="18" customWidth="1"/>
    <col min="8197" max="8197" width="5" style="18" customWidth="1"/>
    <col min="8198" max="8198" width="6.85546875" style="18" customWidth="1"/>
    <col min="8199" max="8199" width="5.42578125" style="18" customWidth="1"/>
    <col min="8200" max="8200" width="43" style="18" customWidth="1"/>
    <col min="8201" max="8201" width="18" style="18" customWidth="1"/>
    <col min="8202" max="8202" width="18.5703125" style="18" customWidth="1"/>
    <col min="8203" max="8203" width="18.42578125" style="18" customWidth="1"/>
    <col min="8204" max="8448" width="9.140625" style="18"/>
    <col min="8449" max="8449" width="4.42578125" style="18" customWidth="1"/>
    <col min="8450" max="8450" width="4.85546875" style="18" customWidth="1"/>
    <col min="8451" max="8451" width="5.28515625" style="18" customWidth="1"/>
    <col min="8452" max="8452" width="4.140625" style="18" customWidth="1"/>
    <col min="8453" max="8453" width="5" style="18" customWidth="1"/>
    <col min="8454" max="8454" width="6.85546875" style="18" customWidth="1"/>
    <col min="8455" max="8455" width="5.42578125" style="18" customWidth="1"/>
    <col min="8456" max="8456" width="43" style="18" customWidth="1"/>
    <col min="8457" max="8457" width="18" style="18" customWidth="1"/>
    <col min="8458" max="8458" width="18.5703125" style="18" customWidth="1"/>
    <col min="8459" max="8459" width="18.42578125" style="18" customWidth="1"/>
    <col min="8460" max="8704" width="9.140625" style="18"/>
    <col min="8705" max="8705" width="4.42578125" style="18" customWidth="1"/>
    <col min="8706" max="8706" width="4.85546875" style="18" customWidth="1"/>
    <col min="8707" max="8707" width="5.28515625" style="18" customWidth="1"/>
    <col min="8708" max="8708" width="4.140625" style="18" customWidth="1"/>
    <col min="8709" max="8709" width="5" style="18" customWidth="1"/>
    <col min="8710" max="8710" width="6.85546875" style="18" customWidth="1"/>
    <col min="8711" max="8711" width="5.42578125" style="18" customWidth="1"/>
    <col min="8712" max="8712" width="43" style="18" customWidth="1"/>
    <col min="8713" max="8713" width="18" style="18" customWidth="1"/>
    <col min="8714" max="8714" width="18.5703125" style="18" customWidth="1"/>
    <col min="8715" max="8715" width="18.42578125" style="18" customWidth="1"/>
    <col min="8716" max="8960" width="9.140625" style="18"/>
    <col min="8961" max="8961" width="4.42578125" style="18" customWidth="1"/>
    <col min="8962" max="8962" width="4.85546875" style="18" customWidth="1"/>
    <col min="8963" max="8963" width="5.28515625" style="18" customWidth="1"/>
    <col min="8964" max="8964" width="4.140625" style="18" customWidth="1"/>
    <col min="8965" max="8965" width="5" style="18" customWidth="1"/>
    <col min="8966" max="8966" width="6.85546875" style="18" customWidth="1"/>
    <col min="8967" max="8967" width="5.42578125" style="18" customWidth="1"/>
    <col min="8968" max="8968" width="43" style="18" customWidth="1"/>
    <col min="8969" max="8969" width="18" style="18" customWidth="1"/>
    <col min="8970" max="8970" width="18.5703125" style="18" customWidth="1"/>
    <col min="8971" max="8971" width="18.42578125" style="18" customWidth="1"/>
    <col min="8972" max="9216" width="9.140625" style="18"/>
    <col min="9217" max="9217" width="4.42578125" style="18" customWidth="1"/>
    <col min="9218" max="9218" width="4.85546875" style="18" customWidth="1"/>
    <col min="9219" max="9219" width="5.28515625" style="18" customWidth="1"/>
    <col min="9220" max="9220" width="4.140625" style="18" customWidth="1"/>
    <col min="9221" max="9221" width="5" style="18" customWidth="1"/>
    <col min="9222" max="9222" width="6.85546875" style="18" customWidth="1"/>
    <col min="9223" max="9223" width="5.42578125" style="18" customWidth="1"/>
    <col min="9224" max="9224" width="43" style="18" customWidth="1"/>
    <col min="9225" max="9225" width="18" style="18" customWidth="1"/>
    <col min="9226" max="9226" width="18.5703125" style="18" customWidth="1"/>
    <col min="9227" max="9227" width="18.42578125" style="18" customWidth="1"/>
    <col min="9228" max="9472" width="9.140625" style="18"/>
    <col min="9473" max="9473" width="4.42578125" style="18" customWidth="1"/>
    <col min="9474" max="9474" width="4.85546875" style="18" customWidth="1"/>
    <col min="9475" max="9475" width="5.28515625" style="18" customWidth="1"/>
    <col min="9476" max="9476" width="4.140625" style="18" customWidth="1"/>
    <col min="9477" max="9477" width="5" style="18" customWidth="1"/>
    <col min="9478" max="9478" width="6.85546875" style="18" customWidth="1"/>
    <col min="9479" max="9479" width="5.42578125" style="18" customWidth="1"/>
    <col min="9480" max="9480" width="43" style="18" customWidth="1"/>
    <col min="9481" max="9481" width="18" style="18" customWidth="1"/>
    <col min="9482" max="9482" width="18.5703125" style="18" customWidth="1"/>
    <col min="9483" max="9483" width="18.42578125" style="18" customWidth="1"/>
    <col min="9484" max="9728" width="9.140625" style="18"/>
    <col min="9729" max="9729" width="4.42578125" style="18" customWidth="1"/>
    <col min="9730" max="9730" width="4.85546875" style="18" customWidth="1"/>
    <col min="9731" max="9731" width="5.28515625" style="18" customWidth="1"/>
    <col min="9732" max="9732" width="4.140625" style="18" customWidth="1"/>
    <col min="9733" max="9733" width="5" style="18" customWidth="1"/>
    <col min="9734" max="9734" width="6.85546875" style="18" customWidth="1"/>
    <col min="9735" max="9735" width="5.42578125" style="18" customWidth="1"/>
    <col min="9736" max="9736" width="43" style="18" customWidth="1"/>
    <col min="9737" max="9737" width="18" style="18" customWidth="1"/>
    <col min="9738" max="9738" width="18.5703125" style="18" customWidth="1"/>
    <col min="9739" max="9739" width="18.42578125" style="18" customWidth="1"/>
    <col min="9740" max="9984" width="9.140625" style="18"/>
    <col min="9985" max="9985" width="4.42578125" style="18" customWidth="1"/>
    <col min="9986" max="9986" width="4.85546875" style="18" customWidth="1"/>
    <col min="9987" max="9987" width="5.28515625" style="18" customWidth="1"/>
    <col min="9988" max="9988" width="4.140625" style="18" customWidth="1"/>
    <col min="9989" max="9989" width="5" style="18" customWidth="1"/>
    <col min="9990" max="9990" width="6.85546875" style="18" customWidth="1"/>
    <col min="9991" max="9991" width="5.42578125" style="18" customWidth="1"/>
    <col min="9992" max="9992" width="43" style="18" customWidth="1"/>
    <col min="9993" max="9993" width="18" style="18" customWidth="1"/>
    <col min="9994" max="9994" width="18.5703125" style="18" customWidth="1"/>
    <col min="9995" max="9995" width="18.42578125" style="18" customWidth="1"/>
    <col min="9996" max="10240" width="9.140625" style="18"/>
    <col min="10241" max="10241" width="4.42578125" style="18" customWidth="1"/>
    <col min="10242" max="10242" width="4.85546875" style="18" customWidth="1"/>
    <col min="10243" max="10243" width="5.28515625" style="18" customWidth="1"/>
    <col min="10244" max="10244" width="4.140625" style="18" customWidth="1"/>
    <col min="10245" max="10245" width="5" style="18" customWidth="1"/>
    <col min="10246" max="10246" width="6.85546875" style="18" customWidth="1"/>
    <col min="10247" max="10247" width="5.42578125" style="18" customWidth="1"/>
    <col min="10248" max="10248" width="43" style="18" customWidth="1"/>
    <col min="10249" max="10249" width="18" style="18" customWidth="1"/>
    <col min="10250" max="10250" width="18.5703125" style="18" customWidth="1"/>
    <col min="10251" max="10251" width="18.42578125" style="18" customWidth="1"/>
    <col min="10252" max="10496" width="9.140625" style="18"/>
    <col min="10497" max="10497" width="4.42578125" style="18" customWidth="1"/>
    <col min="10498" max="10498" width="4.85546875" style="18" customWidth="1"/>
    <col min="10499" max="10499" width="5.28515625" style="18" customWidth="1"/>
    <col min="10500" max="10500" width="4.140625" style="18" customWidth="1"/>
    <col min="10501" max="10501" width="5" style="18" customWidth="1"/>
    <col min="10502" max="10502" width="6.85546875" style="18" customWidth="1"/>
    <col min="10503" max="10503" width="5.42578125" style="18" customWidth="1"/>
    <col min="10504" max="10504" width="43" style="18" customWidth="1"/>
    <col min="10505" max="10505" width="18" style="18" customWidth="1"/>
    <col min="10506" max="10506" width="18.5703125" style="18" customWidth="1"/>
    <col min="10507" max="10507" width="18.42578125" style="18" customWidth="1"/>
    <col min="10508" max="10752" width="9.140625" style="18"/>
    <col min="10753" max="10753" width="4.42578125" style="18" customWidth="1"/>
    <col min="10754" max="10754" width="4.85546875" style="18" customWidth="1"/>
    <col min="10755" max="10755" width="5.28515625" style="18" customWidth="1"/>
    <col min="10756" max="10756" width="4.140625" style="18" customWidth="1"/>
    <col min="10757" max="10757" width="5" style="18" customWidth="1"/>
    <col min="10758" max="10758" width="6.85546875" style="18" customWidth="1"/>
    <col min="10759" max="10759" width="5.42578125" style="18" customWidth="1"/>
    <col min="10760" max="10760" width="43" style="18" customWidth="1"/>
    <col min="10761" max="10761" width="18" style="18" customWidth="1"/>
    <col min="10762" max="10762" width="18.5703125" style="18" customWidth="1"/>
    <col min="10763" max="10763" width="18.42578125" style="18" customWidth="1"/>
    <col min="10764" max="11008" width="9.140625" style="18"/>
    <col min="11009" max="11009" width="4.42578125" style="18" customWidth="1"/>
    <col min="11010" max="11010" width="4.85546875" style="18" customWidth="1"/>
    <col min="11011" max="11011" width="5.28515625" style="18" customWidth="1"/>
    <col min="11012" max="11012" width="4.140625" style="18" customWidth="1"/>
    <col min="11013" max="11013" width="5" style="18" customWidth="1"/>
    <col min="11014" max="11014" width="6.85546875" style="18" customWidth="1"/>
    <col min="11015" max="11015" width="5.42578125" style="18" customWidth="1"/>
    <col min="11016" max="11016" width="43" style="18" customWidth="1"/>
    <col min="11017" max="11017" width="18" style="18" customWidth="1"/>
    <col min="11018" max="11018" width="18.5703125" style="18" customWidth="1"/>
    <col min="11019" max="11019" width="18.42578125" style="18" customWidth="1"/>
    <col min="11020" max="11264" width="9.140625" style="18"/>
    <col min="11265" max="11265" width="4.42578125" style="18" customWidth="1"/>
    <col min="11266" max="11266" width="4.85546875" style="18" customWidth="1"/>
    <col min="11267" max="11267" width="5.28515625" style="18" customWidth="1"/>
    <col min="11268" max="11268" width="4.140625" style="18" customWidth="1"/>
    <col min="11269" max="11269" width="5" style="18" customWidth="1"/>
    <col min="11270" max="11270" width="6.85546875" style="18" customWidth="1"/>
    <col min="11271" max="11271" width="5.42578125" style="18" customWidth="1"/>
    <col min="11272" max="11272" width="43" style="18" customWidth="1"/>
    <col min="11273" max="11273" width="18" style="18" customWidth="1"/>
    <col min="11274" max="11274" width="18.5703125" style="18" customWidth="1"/>
    <col min="11275" max="11275" width="18.42578125" style="18" customWidth="1"/>
    <col min="11276" max="11520" width="9.140625" style="18"/>
    <col min="11521" max="11521" width="4.42578125" style="18" customWidth="1"/>
    <col min="11522" max="11522" width="4.85546875" style="18" customWidth="1"/>
    <col min="11523" max="11523" width="5.28515625" style="18" customWidth="1"/>
    <col min="11524" max="11524" width="4.140625" style="18" customWidth="1"/>
    <col min="11525" max="11525" width="5" style="18" customWidth="1"/>
    <col min="11526" max="11526" width="6.85546875" style="18" customWidth="1"/>
    <col min="11527" max="11527" width="5.42578125" style="18" customWidth="1"/>
    <col min="11528" max="11528" width="43" style="18" customWidth="1"/>
    <col min="11529" max="11529" width="18" style="18" customWidth="1"/>
    <col min="11530" max="11530" width="18.5703125" style="18" customWidth="1"/>
    <col min="11531" max="11531" width="18.42578125" style="18" customWidth="1"/>
    <col min="11532" max="11776" width="9.140625" style="18"/>
    <col min="11777" max="11777" width="4.42578125" style="18" customWidth="1"/>
    <col min="11778" max="11778" width="4.85546875" style="18" customWidth="1"/>
    <col min="11779" max="11779" width="5.28515625" style="18" customWidth="1"/>
    <col min="11780" max="11780" width="4.140625" style="18" customWidth="1"/>
    <col min="11781" max="11781" width="5" style="18" customWidth="1"/>
    <col min="11782" max="11782" width="6.85546875" style="18" customWidth="1"/>
    <col min="11783" max="11783" width="5.42578125" style="18" customWidth="1"/>
    <col min="11784" max="11784" width="43" style="18" customWidth="1"/>
    <col min="11785" max="11785" width="18" style="18" customWidth="1"/>
    <col min="11786" max="11786" width="18.5703125" style="18" customWidth="1"/>
    <col min="11787" max="11787" width="18.42578125" style="18" customWidth="1"/>
    <col min="11788" max="12032" width="9.140625" style="18"/>
    <col min="12033" max="12033" width="4.42578125" style="18" customWidth="1"/>
    <col min="12034" max="12034" width="4.85546875" style="18" customWidth="1"/>
    <col min="12035" max="12035" width="5.28515625" style="18" customWidth="1"/>
    <col min="12036" max="12036" width="4.140625" style="18" customWidth="1"/>
    <col min="12037" max="12037" width="5" style="18" customWidth="1"/>
    <col min="12038" max="12038" width="6.85546875" style="18" customWidth="1"/>
    <col min="12039" max="12039" width="5.42578125" style="18" customWidth="1"/>
    <col min="12040" max="12040" width="43" style="18" customWidth="1"/>
    <col min="12041" max="12041" width="18" style="18" customWidth="1"/>
    <col min="12042" max="12042" width="18.5703125" style="18" customWidth="1"/>
    <col min="12043" max="12043" width="18.42578125" style="18" customWidth="1"/>
    <col min="12044" max="12288" width="9.140625" style="18"/>
    <col min="12289" max="12289" width="4.42578125" style="18" customWidth="1"/>
    <col min="12290" max="12290" width="4.85546875" style="18" customWidth="1"/>
    <col min="12291" max="12291" width="5.28515625" style="18" customWidth="1"/>
    <col min="12292" max="12292" width="4.140625" style="18" customWidth="1"/>
    <col min="12293" max="12293" width="5" style="18" customWidth="1"/>
    <col min="12294" max="12294" width="6.85546875" style="18" customWidth="1"/>
    <col min="12295" max="12295" width="5.42578125" style="18" customWidth="1"/>
    <col min="12296" max="12296" width="43" style="18" customWidth="1"/>
    <col min="12297" max="12297" width="18" style="18" customWidth="1"/>
    <col min="12298" max="12298" width="18.5703125" style="18" customWidth="1"/>
    <col min="12299" max="12299" width="18.42578125" style="18" customWidth="1"/>
    <col min="12300" max="12544" width="9.140625" style="18"/>
    <col min="12545" max="12545" width="4.42578125" style="18" customWidth="1"/>
    <col min="12546" max="12546" width="4.85546875" style="18" customWidth="1"/>
    <col min="12547" max="12547" width="5.28515625" style="18" customWidth="1"/>
    <col min="12548" max="12548" width="4.140625" style="18" customWidth="1"/>
    <col min="12549" max="12549" width="5" style="18" customWidth="1"/>
    <col min="12550" max="12550" width="6.85546875" style="18" customWidth="1"/>
    <col min="12551" max="12551" width="5.42578125" style="18" customWidth="1"/>
    <col min="12552" max="12552" width="43" style="18" customWidth="1"/>
    <col min="12553" max="12553" width="18" style="18" customWidth="1"/>
    <col min="12554" max="12554" width="18.5703125" style="18" customWidth="1"/>
    <col min="12555" max="12555" width="18.42578125" style="18" customWidth="1"/>
    <col min="12556" max="12800" width="9.140625" style="18"/>
    <col min="12801" max="12801" width="4.42578125" style="18" customWidth="1"/>
    <col min="12802" max="12802" width="4.85546875" style="18" customWidth="1"/>
    <col min="12803" max="12803" width="5.28515625" style="18" customWidth="1"/>
    <col min="12804" max="12804" width="4.140625" style="18" customWidth="1"/>
    <col min="12805" max="12805" width="5" style="18" customWidth="1"/>
    <col min="12806" max="12806" width="6.85546875" style="18" customWidth="1"/>
    <col min="12807" max="12807" width="5.42578125" style="18" customWidth="1"/>
    <col min="12808" max="12808" width="43" style="18" customWidth="1"/>
    <col min="12809" max="12809" width="18" style="18" customWidth="1"/>
    <col min="12810" max="12810" width="18.5703125" style="18" customWidth="1"/>
    <col min="12811" max="12811" width="18.42578125" style="18" customWidth="1"/>
    <col min="12812" max="13056" width="9.140625" style="18"/>
    <col min="13057" max="13057" width="4.42578125" style="18" customWidth="1"/>
    <col min="13058" max="13058" width="4.85546875" style="18" customWidth="1"/>
    <col min="13059" max="13059" width="5.28515625" style="18" customWidth="1"/>
    <col min="13060" max="13060" width="4.140625" style="18" customWidth="1"/>
    <col min="13061" max="13061" width="5" style="18" customWidth="1"/>
    <col min="13062" max="13062" width="6.85546875" style="18" customWidth="1"/>
    <col min="13063" max="13063" width="5.42578125" style="18" customWidth="1"/>
    <col min="13064" max="13064" width="43" style="18" customWidth="1"/>
    <col min="13065" max="13065" width="18" style="18" customWidth="1"/>
    <col min="13066" max="13066" width="18.5703125" style="18" customWidth="1"/>
    <col min="13067" max="13067" width="18.42578125" style="18" customWidth="1"/>
    <col min="13068" max="13312" width="9.140625" style="18"/>
    <col min="13313" max="13313" width="4.42578125" style="18" customWidth="1"/>
    <col min="13314" max="13314" width="4.85546875" style="18" customWidth="1"/>
    <col min="13315" max="13315" width="5.28515625" style="18" customWidth="1"/>
    <col min="13316" max="13316" width="4.140625" style="18" customWidth="1"/>
    <col min="13317" max="13317" width="5" style="18" customWidth="1"/>
    <col min="13318" max="13318" width="6.85546875" style="18" customWidth="1"/>
    <col min="13319" max="13319" width="5.42578125" style="18" customWidth="1"/>
    <col min="13320" max="13320" width="43" style="18" customWidth="1"/>
    <col min="13321" max="13321" width="18" style="18" customWidth="1"/>
    <col min="13322" max="13322" width="18.5703125" style="18" customWidth="1"/>
    <col min="13323" max="13323" width="18.42578125" style="18" customWidth="1"/>
    <col min="13324" max="13568" width="9.140625" style="18"/>
    <col min="13569" max="13569" width="4.42578125" style="18" customWidth="1"/>
    <col min="13570" max="13570" width="4.85546875" style="18" customWidth="1"/>
    <col min="13571" max="13571" width="5.28515625" style="18" customWidth="1"/>
    <col min="13572" max="13572" width="4.140625" style="18" customWidth="1"/>
    <col min="13573" max="13573" width="5" style="18" customWidth="1"/>
    <col min="13574" max="13574" width="6.85546875" style="18" customWidth="1"/>
    <col min="13575" max="13575" width="5.42578125" style="18" customWidth="1"/>
    <col min="13576" max="13576" width="43" style="18" customWidth="1"/>
    <col min="13577" max="13577" width="18" style="18" customWidth="1"/>
    <col min="13578" max="13578" width="18.5703125" style="18" customWidth="1"/>
    <col min="13579" max="13579" width="18.42578125" style="18" customWidth="1"/>
    <col min="13580" max="13824" width="9.140625" style="18"/>
    <col min="13825" max="13825" width="4.42578125" style="18" customWidth="1"/>
    <col min="13826" max="13826" width="4.85546875" style="18" customWidth="1"/>
    <col min="13827" max="13827" width="5.28515625" style="18" customWidth="1"/>
    <col min="13828" max="13828" width="4.140625" style="18" customWidth="1"/>
    <col min="13829" max="13829" width="5" style="18" customWidth="1"/>
    <col min="13830" max="13830" width="6.85546875" style="18" customWidth="1"/>
    <col min="13831" max="13831" width="5.42578125" style="18" customWidth="1"/>
    <col min="13832" max="13832" width="43" style="18" customWidth="1"/>
    <col min="13833" max="13833" width="18" style="18" customWidth="1"/>
    <col min="13834" max="13834" width="18.5703125" style="18" customWidth="1"/>
    <col min="13835" max="13835" width="18.42578125" style="18" customWidth="1"/>
    <col min="13836" max="14080" width="9.140625" style="18"/>
    <col min="14081" max="14081" width="4.42578125" style="18" customWidth="1"/>
    <col min="14082" max="14082" width="4.85546875" style="18" customWidth="1"/>
    <col min="14083" max="14083" width="5.28515625" style="18" customWidth="1"/>
    <col min="14084" max="14084" width="4.140625" style="18" customWidth="1"/>
    <col min="14085" max="14085" width="5" style="18" customWidth="1"/>
    <col min="14086" max="14086" width="6.85546875" style="18" customWidth="1"/>
    <col min="14087" max="14087" width="5.42578125" style="18" customWidth="1"/>
    <col min="14088" max="14088" width="43" style="18" customWidth="1"/>
    <col min="14089" max="14089" width="18" style="18" customWidth="1"/>
    <col min="14090" max="14090" width="18.5703125" style="18" customWidth="1"/>
    <col min="14091" max="14091" width="18.42578125" style="18" customWidth="1"/>
    <col min="14092" max="14336" width="9.140625" style="18"/>
    <col min="14337" max="14337" width="4.42578125" style="18" customWidth="1"/>
    <col min="14338" max="14338" width="4.85546875" style="18" customWidth="1"/>
    <col min="14339" max="14339" width="5.28515625" style="18" customWidth="1"/>
    <col min="14340" max="14340" width="4.140625" style="18" customWidth="1"/>
    <col min="14341" max="14341" width="5" style="18" customWidth="1"/>
    <col min="14342" max="14342" width="6.85546875" style="18" customWidth="1"/>
    <col min="14343" max="14343" width="5.42578125" style="18" customWidth="1"/>
    <col min="14344" max="14344" width="43" style="18" customWidth="1"/>
    <col min="14345" max="14345" width="18" style="18" customWidth="1"/>
    <col min="14346" max="14346" width="18.5703125" style="18" customWidth="1"/>
    <col min="14347" max="14347" width="18.42578125" style="18" customWidth="1"/>
    <col min="14348" max="14592" width="9.140625" style="18"/>
    <col min="14593" max="14593" width="4.42578125" style="18" customWidth="1"/>
    <col min="14594" max="14594" width="4.85546875" style="18" customWidth="1"/>
    <col min="14595" max="14595" width="5.28515625" style="18" customWidth="1"/>
    <col min="14596" max="14596" width="4.140625" style="18" customWidth="1"/>
    <col min="14597" max="14597" width="5" style="18" customWidth="1"/>
    <col min="14598" max="14598" width="6.85546875" style="18" customWidth="1"/>
    <col min="14599" max="14599" width="5.42578125" style="18" customWidth="1"/>
    <col min="14600" max="14600" width="43" style="18" customWidth="1"/>
    <col min="14601" max="14601" width="18" style="18" customWidth="1"/>
    <col min="14602" max="14602" width="18.5703125" style="18" customWidth="1"/>
    <col min="14603" max="14603" width="18.42578125" style="18" customWidth="1"/>
    <col min="14604" max="14848" width="9.140625" style="18"/>
    <col min="14849" max="14849" width="4.42578125" style="18" customWidth="1"/>
    <col min="14850" max="14850" width="4.85546875" style="18" customWidth="1"/>
    <col min="14851" max="14851" width="5.28515625" style="18" customWidth="1"/>
    <col min="14852" max="14852" width="4.140625" style="18" customWidth="1"/>
    <col min="14853" max="14853" width="5" style="18" customWidth="1"/>
    <col min="14854" max="14854" width="6.85546875" style="18" customWidth="1"/>
    <col min="14855" max="14855" width="5.42578125" style="18" customWidth="1"/>
    <col min="14856" max="14856" width="43" style="18" customWidth="1"/>
    <col min="14857" max="14857" width="18" style="18" customWidth="1"/>
    <col min="14858" max="14858" width="18.5703125" style="18" customWidth="1"/>
    <col min="14859" max="14859" width="18.42578125" style="18" customWidth="1"/>
    <col min="14860" max="15104" width="9.140625" style="18"/>
    <col min="15105" max="15105" width="4.42578125" style="18" customWidth="1"/>
    <col min="15106" max="15106" width="4.85546875" style="18" customWidth="1"/>
    <col min="15107" max="15107" width="5.28515625" style="18" customWidth="1"/>
    <col min="15108" max="15108" width="4.140625" style="18" customWidth="1"/>
    <col min="15109" max="15109" width="5" style="18" customWidth="1"/>
    <col min="15110" max="15110" width="6.85546875" style="18" customWidth="1"/>
    <col min="15111" max="15111" width="5.42578125" style="18" customWidth="1"/>
    <col min="15112" max="15112" width="43" style="18" customWidth="1"/>
    <col min="15113" max="15113" width="18" style="18" customWidth="1"/>
    <col min="15114" max="15114" width="18.5703125" style="18" customWidth="1"/>
    <col min="15115" max="15115" width="18.42578125" style="18" customWidth="1"/>
    <col min="15116" max="15360" width="9.140625" style="18"/>
    <col min="15361" max="15361" width="4.42578125" style="18" customWidth="1"/>
    <col min="15362" max="15362" width="4.85546875" style="18" customWidth="1"/>
    <col min="15363" max="15363" width="5.28515625" style="18" customWidth="1"/>
    <col min="15364" max="15364" width="4.140625" style="18" customWidth="1"/>
    <col min="15365" max="15365" width="5" style="18" customWidth="1"/>
    <col min="15366" max="15366" width="6.85546875" style="18" customWidth="1"/>
    <col min="15367" max="15367" width="5.42578125" style="18" customWidth="1"/>
    <col min="15368" max="15368" width="43" style="18" customWidth="1"/>
    <col min="15369" max="15369" width="18" style="18" customWidth="1"/>
    <col min="15370" max="15370" width="18.5703125" style="18" customWidth="1"/>
    <col min="15371" max="15371" width="18.42578125" style="18" customWidth="1"/>
    <col min="15372" max="15616" width="9.140625" style="18"/>
    <col min="15617" max="15617" width="4.42578125" style="18" customWidth="1"/>
    <col min="15618" max="15618" width="4.85546875" style="18" customWidth="1"/>
    <col min="15619" max="15619" width="5.28515625" style="18" customWidth="1"/>
    <col min="15620" max="15620" width="4.140625" style="18" customWidth="1"/>
    <col min="15621" max="15621" width="5" style="18" customWidth="1"/>
    <col min="15622" max="15622" width="6.85546875" style="18" customWidth="1"/>
    <col min="15623" max="15623" width="5.42578125" style="18" customWidth="1"/>
    <col min="15624" max="15624" width="43" style="18" customWidth="1"/>
    <col min="15625" max="15625" width="18" style="18" customWidth="1"/>
    <col min="15626" max="15626" width="18.5703125" style="18" customWidth="1"/>
    <col min="15627" max="15627" width="18.42578125" style="18" customWidth="1"/>
    <col min="15628" max="15872" width="9.140625" style="18"/>
    <col min="15873" max="15873" width="4.42578125" style="18" customWidth="1"/>
    <col min="15874" max="15874" width="4.85546875" style="18" customWidth="1"/>
    <col min="15875" max="15875" width="5.28515625" style="18" customWidth="1"/>
    <col min="15876" max="15876" width="4.140625" style="18" customWidth="1"/>
    <col min="15877" max="15877" width="5" style="18" customWidth="1"/>
    <col min="15878" max="15878" width="6.85546875" style="18" customWidth="1"/>
    <col min="15879" max="15879" width="5.42578125" style="18" customWidth="1"/>
    <col min="15880" max="15880" width="43" style="18" customWidth="1"/>
    <col min="15881" max="15881" width="18" style="18" customWidth="1"/>
    <col min="15882" max="15882" width="18.5703125" style="18" customWidth="1"/>
    <col min="15883" max="15883" width="18.42578125" style="18" customWidth="1"/>
    <col min="15884" max="16128" width="9.140625" style="18"/>
    <col min="16129" max="16129" width="4.42578125" style="18" customWidth="1"/>
    <col min="16130" max="16130" width="4.85546875" style="18" customWidth="1"/>
    <col min="16131" max="16131" width="5.28515625" style="18" customWidth="1"/>
    <col min="16132" max="16132" width="4.140625" style="18" customWidth="1"/>
    <col min="16133" max="16133" width="5" style="18" customWidth="1"/>
    <col min="16134" max="16134" width="6.85546875" style="18" customWidth="1"/>
    <col min="16135" max="16135" width="5.42578125" style="18" customWidth="1"/>
    <col min="16136" max="16136" width="43" style="18" customWidth="1"/>
    <col min="16137" max="16137" width="18" style="18" customWidth="1"/>
    <col min="16138" max="16138" width="18.5703125" style="18" customWidth="1"/>
    <col min="16139" max="16139" width="18.42578125" style="18" customWidth="1"/>
    <col min="16140" max="16384" width="9.140625" style="18"/>
  </cols>
  <sheetData>
    <row r="1" spans="1:11" ht="18.75" customHeight="1" x14ac:dyDescent="0.3">
      <c r="A1" s="16"/>
      <c r="B1" s="17"/>
      <c r="C1" s="17"/>
      <c r="D1" s="17"/>
      <c r="E1" s="17"/>
      <c r="F1" s="17"/>
      <c r="G1" s="17"/>
      <c r="H1" s="17"/>
      <c r="I1" s="17"/>
      <c r="J1" s="17"/>
      <c r="K1" s="17" t="s">
        <v>675</v>
      </c>
    </row>
    <row r="2" spans="1:11" ht="18.75" customHeight="1" x14ac:dyDescent="0.3">
      <c r="A2" s="16"/>
      <c r="B2" s="90" t="str">
        <f>'доходы 1'!B2:E2</f>
        <v>к решению Совета муниципального района</v>
      </c>
      <c r="C2" s="90"/>
      <c r="D2" s="90"/>
      <c r="E2" s="90"/>
      <c r="F2" s="90"/>
      <c r="G2" s="90"/>
      <c r="H2" s="90"/>
      <c r="I2" s="90"/>
      <c r="J2" s="90"/>
      <c r="K2" s="90"/>
    </row>
    <row r="3" spans="1:11" ht="18.75" customHeight="1" x14ac:dyDescent="0.3">
      <c r="A3" s="16"/>
      <c r="B3" s="90" t="str">
        <f>'доходы 1'!B3:E3</f>
        <v xml:space="preserve"> "Княжпогостский" от 14 октября  2021 года № 211</v>
      </c>
      <c r="C3" s="90"/>
      <c r="D3" s="90"/>
      <c r="E3" s="90"/>
      <c r="F3" s="90"/>
      <c r="G3" s="90"/>
      <c r="H3" s="90"/>
      <c r="I3" s="90"/>
      <c r="J3" s="90"/>
      <c r="K3" s="90"/>
    </row>
    <row r="4" spans="1:11" ht="18.75" customHeight="1" x14ac:dyDescent="0.3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8.75" customHeight="1" x14ac:dyDescent="0.3">
      <c r="A5" s="16"/>
      <c r="B5" s="17"/>
      <c r="C5" s="17"/>
      <c r="D5" s="17"/>
      <c r="E5" s="17"/>
      <c r="F5" s="17"/>
      <c r="G5" s="17"/>
      <c r="H5" s="17"/>
      <c r="I5" s="17"/>
      <c r="J5" s="17"/>
      <c r="K5" s="17" t="str">
        <f>K1</f>
        <v>Приложение 4</v>
      </c>
    </row>
    <row r="6" spans="1:11" ht="18.75" customHeight="1" x14ac:dyDescent="0.3">
      <c r="A6" s="16"/>
      <c r="B6" s="90" t="str">
        <f>'доходы 1'!B6:E6</f>
        <v>к решению Совета муниципального района</v>
      </c>
      <c r="C6" s="90"/>
      <c r="D6" s="90"/>
      <c r="E6" s="90"/>
      <c r="F6" s="90"/>
      <c r="G6" s="90"/>
      <c r="H6" s="90"/>
      <c r="I6" s="90"/>
      <c r="J6" s="90"/>
      <c r="K6" s="90"/>
    </row>
    <row r="7" spans="1:11" ht="18.75" customHeight="1" x14ac:dyDescent="0.3">
      <c r="A7" s="16"/>
      <c r="B7" s="91" t="str">
        <f>'доходы 1'!B7:E7</f>
        <v>"Княжпогостский" от 22 декабря 2020 года № 147</v>
      </c>
      <c r="C7" s="91"/>
      <c r="D7" s="91"/>
      <c r="E7" s="91"/>
      <c r="F7" s="91"/>
      <c r="G7" s="91"/>
      <c r="H7" s="91"/>
      <c r="I7" s="91"/>
      <c r="J7" s="91"/>
      <c r="K7" s="91"/>
    </row>
    <row r="8" spans="1:11" ht="15.75" customHeight="1" x14ac:dyDescent="0.3">
      <c r="A8" s="16"/>
      <c r="B8" s="16"/>
      <c r="C8" s="16"/>
      <c r="D8" s="16"/>
      <c r="E8" s="16"/>
      <c r="F8" s="16"/>
      <c r="G8" s="16"/>
      <c r="H8" s="16"/>
      <c r="I8" s="16"/>
    </row>
    <row r="9" spans="1:11" ht="18.75" x14ac:dyDescent="0.3">
      <c r="A9" s="92" t="s">
        <v>676</v>
      </c>
      <c r="B9" s="93"/>
      <c r="C9" s="93"/>
      <c r="D9" s="93"/>
      <c r="E9" s="93"/>
      <c r="F9" s="93"/>
      <c r="G9" s="93"/>
      <c r="H9" s="93"/>
      <c r="I9" s="93"/>
      <c r="J9" s="94"/>
      <c r="K9" s="94"/>
    </row>
    <row r="10" spans="1:11" x14ac:dyDescent="0.2">
      <c r="A10" s="92" t="s">
        <v>677</v>
      </c>
      <c r="B10" s="93"/>
      <c r="C10" s="93"/>
      <c r="D10" s="93"/>
      <c r="E10" s="93"/>
      <c r="F10" s="93"/>
      <c r="G10" s="93"/>
      <c r="H10" s="93"/>
      <c r="I10" s="93"/>
      <c r="J10" s="94"/>
      <c r="K10" s="94"/>
    </row>
    <row r="11" spans="1:11" x14ac:dyDescent="0.2">
      <c r="A11" s="94"/>
      <c r="B11" s="94"/>
      <c r="C11" s="94"/>
      <c r="D11" s="94"/>
      <c r="E11" s="94"/>
      <c r="F11" s="94"/>
      <c r="G11" s="94"/>
      <c r="H11" s="94"/>
      <c r="I11" s="94"/>
      <c r="J11" s="94"/>
      <c r="K11" s="94"/>
    </row>
    <row r="12" spans="1:11" ht="18.75" x14ac:dyDescent="0.3">
      <c r="A12" s="16"/>
      <c r="B12" s="16"/>
      <c r="C12" s="16"/>
      <c r="D12" s="16"/>
      <c r="E12" s="16"/>
      <c r="F12" s="16"/>
      <c r="G12" s="16"/>
      <c r="H12" s="16"/>
      <c r="I12" s="19"/>
    </row>
    <row r="13" spans="1:11" ht="34.5" customHeight="1" x14ac:dyDescent="0.2">
      <c r="A13" s="77" t="s">
        <v>678</v>
      </c>
      <c r="B13" s="78"/>
      <c r="C13" s="78"/>
      <c r="D13" s="78"/>
      <c r="E13" s="78"/>
      <c r="F13" s="78"/>
      <c r="G13" s="79"/>
      <c r="H13" s="83" t="s">
        <v>679</v>
      </c>
      <c r="I13" s="85" t="s">
        <v>680</v>
      </c>
      <c r="J13" s="86"/>
      <c r="K13" s="87"/>
    </row>
    <row r="14" spans="1:11" ht="18.75" x14ac:dyDescent="0.3">
      <c r="A14" s="80"/>
      <c r="B14" s="81"/>
      <c r="C14" s="81"/>
      <c r="D14" s="81"/>
      <c r="E14" s="81"/>
      <c r="F14" s="81"/>
      <c r="G14" s="82"/>
      <c r="H14" s="84"/>
      <c r="I14" s="20" t="s">
        <v>9</v>
      </c>
      <c r="J14" s="21" t="s">
        <v>10</v>
      </c>
      <c r="K14" s="22" t="s">
        <v>11</v>
      </c>
    </row>
    <row r="15" spans="1:11" ht="18.75" x14ac:dyDescent="0.3">
      <c r="A15" s="85">
        <v>1</v>
      </c>
      <c r="B15" s="88"/>
      <c r="C15" s="88"/>
      <c r="D15" s="88"/>
      <c r="E15" s="88"/>
      <c r="F15" s="88"/>
      <c r="G15" s="89"/>
      <c r="H15" s="23">
        <v>2</v>
      </c>
      <c r="I15" s="20">
        <v>3</v>
      </c>
      <c r="J15" s="20">
        <v>4</v>
      </c>
      <c r="K15" s="22">
        <v>5</v>
      </c>
    </row>
    <row r="16" spans="1:11" ht="63" customHeight="1" x14ac:dyDescent="0.2">
      <c r="A16" s="24" t="s">
        <v>681</v>
      </c>
      <c r="B16" s="24" t="s">
        <v>682</v>
      </c>
      <c r="C16" s="24" t="s">
        <v>682</v>
      </c>
      <c r="D16" s="24" t="s">
        <v>682</v>
      </c>
      <c r="E16" s="24" t="s">
        <v>682</v>
      </c>
      <c r="F16" s="24" t="s">
        <v>683</v>
      </c>
      <c r="G16" s="24" t="s">
        <v>672</v>
      </c>
      <c r="H16" s="25" t="s">
        <v>684</v>
      </c>
      <c r="I16" s="26">
        <f>SUM(I17,I26)</f>
        <v>128865.04135000007</v>
      </c>
      <c r="J16" s="26">
        <f>SUM(J17,J26)</f>
        <v>11304.23450999998</v>
      </c>
      <c r="K16" s="26">
        <f>SUM(K17,K26)</f>
        <v>16248.479659999954</v>
      </c>
    </row>
    <row r="17" spans="1:11" ht="43.5" customHeight="1" x14ac:dyDescent="0.2">
      <c r="A17" s="24" t="s">
        <v>681</v>
      </c>
      <c r="B17" s="24" t="s">
        <v>685</v>
      </c>
      <c r="C17" s="24" t="s">
        <v>682</v>
      </c>
      <c r="D17" s="24" t="s">
        <v>682</v>
      </c>
      <c r="E17" s="24" t="s">
        <v>682</v>
      </c>
      <c r="F17" s="24" t="s">
        <v>683</v>
      </c>
      <c r="G17" s="24" t="s">
        <v>672</v>
      </c>
      <c r="H17" s="25" t="s">
        <v>686</v>
      </c>
      <c r="I17" s="27">
        <f>SUM(I22,I19)</f>
        <v>128865.04135000007</v>
      </c>
      <c r="J17" s="27">
        <f>SUM(J22,J19)</f>
        <v>11304.23450999998</v>
      </c>
      <c r="K17" s="27">
        <f>SUM(K22,K19)</f>
        <v>16248.479659999954</v>
      </c>
    </row>
    <row r="18" spans="1:11" ht="36.75" customHeight="1" x14ac:dyDescent="0.2">
      <c r="A18" s="24" t="s">
        <v>681</v>
      </c>
      <c r="B18" s="24" t="s">
        <v>685</v>
      </c>
      <c r="C18" s="24" t="s">
        <v>682</v>
      </c>
      <c r="D18" s="24" t="s">
        <v>682</v>
      </c>
      <c r="E18" s="24" t="s">
        <v>682</v>
      </c>
      <c r="F18" s="24" t="s">
        <v>683</v>
      </c>
      <c r="G18" s="24" t="s">
        <v>318</v>
      </c>
      <c r="H18" s="28" t="s">
        <v>687</v>
      </c>
      <c r="I18" s="27">
        <f t="shared" ref="I18:K20" si="0">SUM(I19)</f>
        <v>-660287.18299999996</v>
      </c>
      <c r="J18" s="27">
        <f t="shared" si="0"/>
        <v>-624658.71004999999</v>
      </c>
      <c r="K18" s="27">
        <f t="shared" si="0"/>
        <v>-611544.70148000005</v>
      </c>
    </row>
    <row r="19" spans="1:11" ht="38.25" customHeight="1" x14ac:dyDescent="0.2">
      <c r="A19" s="24" t="s">
        <v>681</v>
      </c>
      <c r="B19" s="24" t="s">
        <v>685</v>
      </c>
      <c r="C19" s="24" t="s">
        <v>688</v>
      </c>
      <c r="D19" s="24" t="s">
        <v>682</v>
      </c>
      <c r="E19" s="24" t="s">
        <v>682</v>
      </c>
      <c r="F19" s="24" t="s">
        <v>683</v>
      </c>
      <c r="G19" s="24" t="s">
        <v>318</v>
      </c>
      <c r="H19" s="28" t="s">
        <v>689</v>
      </c>
      <c r="I19" s="27">
        <f t="shared" si="0"/>
        <v>-660287.18299999996</v>
      </c>
      <c r="J19" s="27">
        <f t="shared" si="0"/>
        <v>-624658.71004999999</v>
      </c>
      <c r="K19" s="27">
        <f t="shared" si="0"/>
        <v>-611544.70148000005</v>
      </c>
    </row>
    <row r="20" spans="1:11" ht="36.75" customHeight="1" x14ac:dyDescent="0.2">
      <c r="A20" s="24" t="s">
        <v>681</v>
      </c>
      <c r="B20" s="24" t="s">
        <v>685</v>
      </c>
      <c r="C20" s="24" t="s">
        <v>688</v>
      </c>
      <c r="D20" s="24" t="s">
        <v>681</v>
      </c>
      <c r="E20" s="24" t="s">
        <v>682</v>
      </c>
      <c r="F20" s="24" t="s">
        <v>683</v>
      </c>
      <c r="G20" s="24" t="s">
        <v>690</v>
      </c>
      <c r="H20" s="28" t="s">
        <v>691</v>
      </c>
      <c r="I20" s="27">
        <f t="shared" si="0"/>
        <v>-660287.18299999996</v>
      </c>
      <c r="J20" s="27">
        <f t="shared" si="0"/>
        <v>-624658.71004999999</v>
      </c>
      <c r="K20" s="27">
        <f t="shared" si="0"/>
        <v>-611544.70148000005</v>
      </c>
    </row>
    <row r="21" spans="1:11" ht="54" customHeight="1" x14ac:dyDescent="0.2">
      <c r="A21" s="24" t="s">
        <v>681</v>
      </c>
      <c r="B21" s="24" t="s">
        <v>685</v>
      </c>
      <c r="C21" s="24" t="s">
        <v>688</v>
      </c>
      <c r="D21" s="24" t="s">
        <v>681</v>
      </c>
      <c r="E21" s="24" t="s">
        <v>685</v>
      </c>
      <c r="F21" s="24" t="s">
        <v>683</v>
      </c>
      <c r="G21" s="24" t="s">
        <v>690</v>
      </c>
      <c r="H21" s="28" t="s">
        <v>692</v>
      </c>
      <c r="I21" s="29">
        <f>-'доходы 1'!C136</f>
        <v>-660287.18299999996</v>
      </c>
      <c r="J21" s="29">
        <f>-'доходы 1'!D136</f>
        <v>-624658.71004999999</v>
      </c>
      <c r="K21" s="29">
        <f>-'доходы 1'!E136</f>
        <v>-611544.70148000005</v>
      </c>
    </row>
    <row r="22" spans="1:11" ht="37.5" customHeight="1" x14ac:dyDescent="0.2">
      <c r="A22" s="24" t="s">
        <v>681</v>
      </c>
      <c r="B22" s="24" t="s">
        <v>685</v>
      </c>
      <c r="C22" s="24" t="s">
        <v>682</v>
      </c>
      <c r="D22" s="24" t="s">
        <v>682</v>
      </c>
      <c r="E22" s="24" t="s">
        <v>682</v>
      </c>
      <c r="F22" s="24" t="s">
        <v>683</v>
      </c>
      <c r="G22" s="24" t="s">
        <v>367</v>
      </c>
      <c r="H22" s="28" t="s">
        <v>693</v>
      </c>
      <c r="I22" s="27">
        <f>SUM(I23)</f>
        <v>789152.22435000003</v>
      </c>
      <c r="J22" s="27">
        <f>J23</f>
        <v>635962.94455999997</v>
      </c>
      <c r="K22" s="27">
        <f>K23</f>
        <v>627793.18114</v>
      </c>
    </row>
    <row r="23" spans="1:11" ht="39" customHeight="1" x14ac:dyDescent="0.2">
      <c r="A23" s="24" t="s">
        <v>681</v>
      </c>
      <c r="B23" s="24" t="s">
        <v>685</v>
      </c>
      <c r="C23" s="24" t="s">
        <v>688</v>
      </c>
      <c r="D23" s="24" t="s">
        <v>682</v>
      </c>
      <c r="E23" s="24" t="s">
        <v>682</v>
      </c>
      <c r="F23" s="24" t="s">
        <v>683</v>
      </c>
      <c r="G23" s="24" t="s">
        <v>367</v>
      </c>
      <c r="H23" s="28" t="s">
        <v>694</v>
      </c>
      <c r="I23" s="27">
        <f>SUM(I24)</f>
        <v>789152.22435000003</v>
      </c>
      <c r="J23" s="27">
        <f>SUM(J24)</f>
        <v>635962.94455999997</v>
      </c>
      <c r="K23" s="27">
        <f>SUM(K24)</f>
        <v>627793.18114</v>
      </c>
    </row>
    <row r="24" spans="1:11" ht="39" customHeight="1" x14ac:dyDescent="0.2">
      <c r="A24" s="24" t="s">
        <v>681</v>
      </c>
      <c r="B24" s="24" t="s">
        <v>685</v>
      </c>
      <c r="C24" s="24" t="s">
        <v>688</v>
      </c>
      <c r="D24" s="24" t="s">
        <v>681</v>
      </c>
      <c r="E24" s="24" t="s">
        <v>682</v>
      </c>
      <c r="F24" s="24" t="s">
        <v>683</v>
      </c>
      <c r="G24" s="24" t="s">
        <v>695</v>
      </c>
      <c r="H24" s="28" t="s">
        <v>696</v>
      </c>
      <c r="I24" s="27">
        <f>SUM(I25)</f>
        <v>789152.22435000003</v>
      </c>
      <c r="J24" s="27">
        <f>SUM(J25)</f>
        <v>635962.94455999997</v>
      </c>
      <c r="K24" s="27">
        <f>SUM(K25)</f>
        <v>627793.18114</v>
      </c>
    </row>
    <row r="25" spans="1:11" ht="60" customHeight="1" x14ac:dyDescent="0.2">
      <c r="A25" s="24" t="s">
        <v>681</v>
      </c>
      <c r="B25" s="24" t="s">
        <v>685</v>
      </c>
      <c r="C25" s="24" t="s">
        <v>688</v>
      </c>
      <c r="D25" s="24" t="s">
        <v>681</v>
      </c>
      <c r="E25" s="24" t="s">
        <v>685</v>
      </c>
      <c r="F25" s="24" t="s">
        <v>683</v>
      </c>
      <c r="G25" s="24" t="s">
        <v>695</v>
      </c>
      <c r="H25" s="28" t="s">
        <v>697</v>
      </c>
      <c r="I25" s="27">
        <f>'расходы 2'!E13</f>
        <v>789152.22435000003</v>
      </c>
      <c r="J25" s="27">
        <f>'расходы 2'!F13</f>
        <v>635962.94455999997</v>
      </c>
      <c r="K25" s="27">
        <f>'расходы 2'!G13</f>
        <v>627793.18114</v>
      </c>
    </row>
    <row r="26" spans="1:11" ht="56.25" hidden="1" x14ac:dyDescent="0.2">
      <c r="A26" s="24" t="s">
        <v>681</v>
      </c>
      <c r="B26" s="24" t="s">
        <v>698</v>
      </c>
      <c r="C26" s="24" t="s">
        <v>682</v>
      </c>
      <c r="D26" s="24" t="s">
        <v>682</v>
      </c>
      <c r="E26" s="24" t="s">
        <v>682</v>
      </c>
      <c r="F26" s="24" t="s">
        <v>683</v>
      </c>
      <c r="G26" s="24" t="s">
        <v>672</v>
      </c>
      <c r="H26" s="25" t="s">
        <v>699</v>
      </c>
      <c r="I26" s="30">
        <f>SUM(I27,I30)</f>
        <v>0</v>
      </c>
      <c r="J26" s="27"/>
      <c r="K26" s="27"/>
    </row>
    <row r="27" spans="1:11" ht="56.25" hidden="1" x14ac:dyDescent="0.2">
      <c r="A27" s="24" t="s">
        <v>681</v>
      </c>
      <c r="B27" s="24" t="s">
        <v>698</v>
      </c>
      <c r="C27" s="24" t="s">
        <v>700</v>
      </c>
      <c r="D27" s="24" t="s">
        <v>682</v>
      </c>
      <c r="E27" s="24" t="s">
        <v>682</v>
      </c>
      <c r="F27" s="24" t="s">
        <v>683</v>
      </c>
      <c r="G27" s="24" t="s">
        <v>672</v>
      </c>
      <c r="H27" s="28" t="s">
        <v>701</v>
      </c>
      <c r="I27" s="30">
        <f>SUM(I28)</f>
        <v>0</v>
      </c>
    </row>
    <row r="28" spans="1:11" ht="117" hidden="1" customHeight="1" x14ac:dyDescent="0.2">
      <c r="A28" s="24" t="s">
        <v>681</v>
      </c>
      <c r="B28" s="24" t="s">
        <v>698</v>
      </c>
      <c r="C28" s="24" t="s">
        <v>700</v>
      </c>
      <c r="D28" s="24" t="s">
        <v>682</v>
      </c>
      <c r="E28" s="24" t="s">
        <v>682</v>
      </c>
      <c r="F28" s="24" t="s">
        <v>683</v>
      </c>
      <c r="G28" s="24" t="s">
        <v>271</v>
      </c>
      <c r="H28" s="28" t="s">
        <v>702</v>
      </c>
      <c r="I28" s="30">
        <f>SUM(I29)</f>
        <v>0</v>
      </c>
    </row>
    <row r="29" spans="1:11" ht="122.25" hidden="1" customHeight="1" x14ac:dyDescent="0.2">
      <c r="A29" s="24" t="s">
        <v>681</v>
      </c>
      <c r="B29" s="24" t="s">
        <v>698</v>
      </c>
      <c r="C29" s="24" t="s">
        <v>700</v>
      </c>
      <c r="D29" s="24" t="s">
        <v>682</v>
      </c>
      <c r="E29" s="24" t="s">
        <v>685</v>
      </c>
      <c r="F29" s="24" t="s">
        <v>683</v>
      </c>
      <c r="G29" s="24" t="s">
        <v>703</v>
      </c>
      <c r="H29" s="28" t="s">
        <v>704</v>
      </c>
      <c r="I29" s="30">
        <v>0</v>
      </c>
    </row>
    <row r="30" spans="1:11" ht="56.25" hidden="1" x14ac:dyDescent="0.2">
      <c r="A30" s="24" t="s">
        <v>681</v>
      </c>
      <c r="B30" s="24" t="s">
        <v>698</v>
      </c>
      <c r="C30" s="24" t="s">
        <v>685</v>
      </c>
      <c r="D30" s="24" t="s">
        <v>682</v>
      </c>
      <c r="E30" s="24" t="s">
        <v>682</v>
      </c>
      <c r="F30" s="24" t="s">
        <v>683</v>
      </c>
      <c r="G30" s="24" t="s">
        <v>672</v>
      </c>
      <c r="H30" s="28" t="s">
        <v>705</v>
      </c>
      <c r="I30" s="30">
        <f>SUM(I31)</f>
        <v>0</v>
      </c>
    </row>
    <row r="31" spans="1:11" ht="56.25" hidden="1" x14ac:dyDescent="0.2">
      <c r="A31" s="24" t="s">
        <v>681</v>
      </c>
      <c r="B31" s="24" t="s">
        <v>698</v>
      </c>
      <c r="C31" s="24" t="s">
        <v>685</v>
      </c>
      <c r="D31" s="24" t="s">
        <v>682</v>
      </c>
      <c r="E31" s="24" t="s">
        <v>682</v>
      </c>
      <c r="F31" s="24" t="s">
        <v>683</v>
      </c>
      <c r="G31" s="24" t="s">
        <v>367</v>
      </c>
      <c r="H31" s="28" t="s">
        <v>706</v>
      </c>
      <c r="I31" s="30">
        <f>SUM(I32)</f>
        <v>0</v>
      </c>
    </row>
    <row r="32" spans="1:11" ht="93.75" hidden="1" x14ac:dyDescent="0.2">
      <c r="A32" s="24" t="s">
        <v>681</v>
      </c>
      <c r="B32" s="24" t="s">
        <v>698</v>
      </c>
      <c r="C32" s="24" t="s">
        <v>685</v>
      </c>
      <c r="D32" s="24" t="s">
        <v>681</v>
      </c>
      <c r="E32" s="24" t="s">
        <v>685</v>
      </c>
      <c r="F32" s="24" t="s">
        <v>683</v>
      </c>
      <c r="G32" s="24" t="s">
        <v>707</v>
      </c>
      <c r="H32" s="28" t="s">
        <v>708</v>
      </c>
      <c r="I32" s="31"/>
    </row>
    <row r="33" spans="1:9" ht="15.75" customHeight="1" x14ac:dyDescent="0.25">
      <c r="A33" s="32"/>
      <c r="B33" s="32"/>
      <c r="C33" s="32"/>
      <c r="D33" s="32"/>
      <c r="E33" s="32"/>
      <c r="F33" s="32"/>
      <c r="G33" s="32"/>
      <c r="H33" s="33"/>
      <c r="I33" s="34"/>
    </row>
    <row r="34" spans="1:9" x14ac:dyDescent="0.2">
      <c r="A34" s="35"/>
      <c r="B34" s="35"/>
      <c r="C34" s="35"/>
      <c r="D34" s="35"/>
      <c r="E34" s="35"/>
      <c r="F34" s="35"/>
      <c r="G34" s="35"/>
      <c r="H34" s="36"/>
      <c r="I34" s="37"/>
    </row>
  </sheetData>
  <mergeCells count="10">
    <mergeCell ref="A13:G14"/>
    <mergeCell ref="H13:H14"/>
    <mergeCell ref="I13:K13"/>
    <mergeCell ref="A15:G15"/>
    <mergeCell ref="B2:K2"/>
    <mergeCell ref="B3:K3"/>
    <mergeCell ref="B6:K6"/>
    <mergeCell ref="B7:K7"/>
    <mergeCell ref="A9:K9"/>
    <mergeCell ref="A10:K11"/>
  </mergeCells>
  <pageMargins left="0.7" right="0.7" top="0.75" bottom="0.75" header="0.3" footer="0.3"/>
  <pageSetup paperSize="9" scale="65" orientation="portrait" r:id="rId1"/>
  <headerFooter>
    <oddHeader>&amp;C49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 1</vt:lpstr>
      <vt:lpstr>расходы 2</vt:lpstr>
      <vt:lpstr>программные 3</vt:lpstr>
      <vt:lpstr>источники 4</vt:lpstr>
      <vt:lpstr>'доходы 1'!Область_печати</vt:lpstr>
      <vt:lpstr>'источники 4'!Область_печати</vt:lpstr>
      <vt:lpstr>'расходы 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2021-10-15T08:40:31Z</dcterms:modified>
</cp:coreProperties>
</file>