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270" windowWidth="13725" windowHeight="12525"/>
  </bookViews>
  <sheets>
    <sheet name="1.Доходы бюджета" sheetId="2" r:id="rId1"/>
    <sheet name="2.Расходы по ведомственной" sheetId="8" r:id="rId2"/>
    <sheet name="3.Расходы по разделам" sheetId="5" r:id="rId3"/>
    <sheet name="4.Источники финансирования" sheetId="6" r:id="rId4"/>
  </sheets>
  <definedNames>
    <definedName name="_xlnm.Print_Titles" localSheetId="0">'1.Доходы бюджета'!$10:$10</definedName>
    <definedName name="_xlnm.Print_Titles" localSheetId="1">'2.Расходы по ведомственной'!$10:$10</definedName>
    <definedName name="_xlnm.Print_Titles" localSheetId="2">'3.Расходы по разделам'!$10:$10</definedName>
    <definedName name="_xlnm.Print_Area" localSheetId="0">'1.Доходы бюджета'!$A$1:$C$173</definedName>
    <definedName name="_xlnm.Print_Area" localSheetId="1">'2.Расходы по ведомственной'!$A$1:$E$426</definedName>
    <definedName name="_xlnm.Print_Area" localSheetId="2">'3.Расходы по разделам'!$A$1:$C$51</definedName>
    <definedName name="_xlnm.Print_Area" localSheetId="3">'4.Источники финансирования'!$A$1:$J$24</definedName>
  </definedNames>
  <calcPr calcId="145621"/>
</workbook>
</file>

<file path=xl/calcChain.xml><?xml version="1.0" encoding="utf-8"?>
<calcChain xmlns="http://schemas.openxmlformats.org/spreadsheetml/2006/main">
  <c r="J15" i="6" l="1"/>
  <c r="J12" i="6" l="1"/>
  <c r="J14" i="6"/>
  <c r="J2" i="6" l="1"/>
  <c r="J23" i="6"/>
  <c r="J22" i="6" s="1"/>
  <c r="J21" i="6" s="1"/>
  <c r="J19" i="6"/>
  <c r="J18" i="6" s="1"/>
  <c r="J17" i="6" s="1"/>
  <c r="J16" i="6" l="1"/>
  <c r="A6" i="5" l="1"/>
  <c r="B3" i="8" l="1"/>
  <c r="E2" i="8"/>
  <c r="B3" i="6" l="1"/>
  <c r="B3" i="5" l="1"/>
  <c r="C2" i="5"/>
</calcChain>
</file>

<file path=xl/sharedStrings.xml><?xml version="1.0" encoding="utf-8"?>
<sst xmlns="http://schemas.openxmlformats.org/spreadsheetml/2006/main" count="1891" uniqueCount="806">
  <si>
    <t>Единица измерения: тыс.руб.</t>
  </si>
  <si>
    <t>Исполнено</t>
  </si>
  <si>
    <t>1</t>
  </si>
  <si>
    <t>2</t>
  </si>
  <si>
    <t>3</t>
  </si>
  <si>
    <t>4</t>
  </si>
  <si>
    <t>Федеральная служба по надзору в сфере природопользования</t>
  </si>
  <si>
    <t>048 1 12 01 010 01 6000 120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</si>
  <si>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</si>
  <si>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048 1 12 01 030 01 6000 120</t>
  </si>
  <si>
    <t>048 1 12 01 041 01 6000 120</t>
  </si>
  <si>
    <t>Федеральное казначейство</t>
  </si>
  <si>
    <t>100 1 03 02 231 01 0000 110</t>
  </si>
  <si>
    <t>100 1 03 02 241 01 0000 110</t>
  </si>
  <si>
    <t>100 1 03 02 251 01 0000 110</t>
  </si>
  <si>
    <t>100 1 03 02 261 01 0000 110</t>
  </si>
  <si>
    <t>Федеральная служба по надзору в сфере защиты прав потребителей и благополучия человека</t>
  </si>
  <si>
    <t>141 1 16 10 123 01 0051 140</t>
  </si>
  <si>
    <t>Федеральная налоговая служба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</si>
  <si>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</si>
  <si>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</si>
  <si>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</si>
  <si>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</si>
  <si>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182 1 01 02 010 01 3000 110</t>
  </si>
  <si>
    <t>182 1 01 02 010 01 4000 110</t>
  </si>
  <si>
    <t>182 1 01 02 020 01 1000 110</t>
  </si>
  <si>
    <t>182 1 01 02 020 01 2100 110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</si>
  <si>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</si>
  <si>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</si>
  <si>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</si>
  <si>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</si>
  <si>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</si>
  <si>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</si>
  <si>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</si>
  <si>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182 1 01 02 030 01 3000 110</t>
  </si>
  <si>
    <t>182 1 05 01 011 01 1000 110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</si>
  <si>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</si>
  <si>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182 1 05 01 011 01 2100 110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</si>
  <si>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</si>
  <si>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182 1 05 01 011 01 3000 110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</si>
  <si>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</si>
  <si>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182 1 05 01 021 01 1000 110</t>
  </si>
  <si>
    <t>182 1 05 01 021 01 2100 110</t>
  </si>
  <si>
    <t>182 1 05 01 021 01 3000 110</t>
  </si>
  <si>
    <t>182 1 05 02 010 02 1000 110</t>
  </si>
  <si>
    <t>182 1 05 02 010 02 2100 110</t>
  </si>
  <si>
    <t>182 1 05 02 010 02 3000 110</t>
  </si>
  <si>
    <t>182 1 05 02 020 02 2100 110</t>
  </si>
  <si>
    <t>182 1 05 03 010 01 1000 110</t>
  </si>
  <si>
    <t>182 1 05 03 010 01 2100 110</t>
  </si>
  <si>
    <t>182 1 05 04 020 02 1000 110</t>
  </si>
  <si>
    <t>182 1 05 04 020 02 2100 110</t>
  </si>
  <si>
    <t>182 1 05 04 020 02 4000 110</t>
  </si>
  <si>
    <t>182 1 06 06 043 05 1000 110</t>
  </si>
  <si>
    <t>182 1 06 06 043 05 2100 110</t>
  </si>
  <si>
    <t>182 1 16 10 129 01 0000 140</t>
  </si>
  <si>
    <t>Министерство внутренних дел Российской Федерации</t>
  </si>
  <si>
    <t>188 1 16 10 123 01 0051 140</t>
  </si>
  <si>
    <t>Федеральная служба судебных приставов</t>
  </si>
  <si>
    <t>322 1 16 10 123 01 0051 140</t>
  </si>
  <si>
    <t>Служба Республики Коми строительного, жилищного и технического надзора (контроля)</t>
  </si>
  <si>
    <t>843 1 16 10 123 01 0051 140</t>
  </si>
  <si>
    <t>Министерство природных ресурсов и охраны окружающей среды Республики Коми</t>
  </si>
  <si>
    <t>852 1 16 01 083 01 0031 140</t>
  </si>
  <si>
    <t>852 1 16 10 123 01 0051 140</t>
  </si>
  <si>
    <t>852 1 16 11 050 01 0000 140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</si>
  <si>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</si>
  <si>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Министерство образования, науки и молодежной политики Республики Коми</t>
  </si>
  <si>
    <t>875 1 16 01 053 01 0035 140</t>
  </si>
  <si>
    <t>875 1 16 01 063 01 9000 140</t>
  </si>
  <si>
    <t>875 1 16 01 203 01 0021 140</t>
  </si>
  <si>
    <t>875 1 16 10 123 01 0051 140</t>
  </si>
  <si>
    <t>Министерство юстиции Республики Коми</t>
  </si>
  <si>
    <t>890 1 16 01 053 01 0059 140</t>
  </si>
  <si>
    <t>890 1 16 01 053 01 9000 140</t>
  </si>
  <si>
    <t>890 1 16 01 063 01 0009 140</t>
  </si>
  <si>
    <t>890 1 16 01 063 01 0091 140</t>
  </si>
  <si>
    <t>890 1 16 01 063 01 0101 140</t>
  </si>
  <si>
    <t>890 1 16 01 073 01 0017 140</t>
  </si>
  <si>
    <t>890 1 16 01 073 01 0019 140</t>
  </si>
  <si>
    <t>890 1 16 01 073 01 0027 140</t>
  </si>
  <si>
    <t>890 1 16 01 083 01 0037 140</t>
  </si>
  <si>
    <t>890 1 16 01 083 01 0281 140</t>
  </si>
  <si>
    <t>890 1 16 01 143 01 0002 140</t>
  </si>
  <si>
    <t>890 1 16 01 143 01 0016 140</t>
  </si>
  <si>
    <t>890 1 16 01 143 01 9000 140</t>
  </si>
  <si>
    <t>890 1 16 01 153 01 0005 140</t>
  </si>
  <si>
    <t>890 1 16 01 153 01 0006 140</t>
  </si>
  <si>
    <t>890 1 16 01 153 01 9000 140</t>
  </si>
  <si>
    <t>890 1 16 01 173 01 9000 140</t>
  </si>
  <si>
    <t>890 1 16 01 193 01 0005 140</t>
  </si>
  <si>
    <t>890 1 16 01 193 01 0012 140</t>
  </si>
  <si>
    <t>890 1 16 01 193 01 0013 140</t>
  </si>
  <si>
    <t>890 1 16 01 193 01 9000 140</t>
  </si>
  <si>
    <t>890 1 16 01 203 01 0008 140</t>
  </si>
  <si>
    <t>890 1 16 01 203 01 0013 140</t>
  </si>
  <si>
    <t>890 1 16 01 203 01 0021 140</t>
  </si>
  <si>
    <t>890 1 16 01 203 01 9000 140</t>
  </si>
  <si>
    <t>Контрольно-счетная палата Княжпогостского района</t>
  </si>
  <si>
    <t>905 2 02 40 014 05 0000 150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</si>
  <si>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</si>
  <si>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Администрация муниципального района "Княжпогостский"</t>
  </si>
  <si>
    <t>923 1 13 02 995 05 0000 130</t>
  </si>
  <si>
    <t>Прочие доходы от компенсации затрат бюджетов муниципальных районов</t>
  </si>
  <si>
    <t>923 1 16 07 090 05 0000 140</t>
  </si>
  <si>
    <t>923 2 02 29 999 05 0000 150</t>
  </si>
  <si>
    <t>Прочие субсидии бюджетам муниципальных районов</t>
  </si>
  <si>
    <t>923 2 02 30 024 05 0000 150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</si>
  <si>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</si>
  <si>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923 2 02 35 120 05 0000 150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</si>
  <si>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</si>
  <si>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923 2 02 40 014 05 0000 150</t>
  </si>
  <si>
    <t>923 2 19 60 010 05 0000 150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</si>
  <si>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</si>
  <si>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культуры и спорта администрации муниципального района "Княжпогостский"</t>
  </si>
  <si>
    <t>956 2 02 25 467 05 0000 150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</si>
  <si>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</si>
  <si>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956 2 02 29 999 05 0000 150</t>
  </si>
  <si>
    <t>963 1 11 05 013 05 0000 120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</si>
  <si>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</si>
  <si>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963 1 11 05 013 13 0000 120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</si>
  <si>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</si>
  <si>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963 1 11 05 025 05 0000 120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</si>
  <si>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</si>
  <si>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963 1 11 05 075 05 0000 120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</si>
  <si>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</si>
  <si>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963 1 11 09 045 05 0000 120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</si>
  <si>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</si>
  <si>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963 1 13 02 995 05 0000 130</t>
  </si>
  <si>
    <t>963 1 14 02 053 05 0000 410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</si>
  <si>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</si>
  <si>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963 1 14 06 013 05 0000 430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</si>
  <si>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</si>
  <si>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963 1 14 06 013 13 0000 430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</si>
  <si>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</si>
  <si>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963 1 14 06 313 05 0000 430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</si>
  <si>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</si>
  <si>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963 1 14 06 313 13 0000 430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</si>
  <si>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</si>
  <si>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963 2 02 29 999 05 0000 150</t>
  </si>
  <si>
    <t>963 2 02 30 024 05 0000 150</t>
  </si>
  <si>
    <t>963 2 02 35 082 05 0000 150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</si>
  <si>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</si>
  <si>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Управление образования администрации муниципального района "Княжпогостский"</t>
  </si>
  <si>
    <t>975 2 02 25 304 05 0000 150</t>
  </si>
  <si>
    <t>975 2 02 25 497 05 0000 150</t>
  </si>
  <si>
    <t>Субсидии бюджетам муниципальных районов на реализацию мероприятий по обеспечению жильем молодых семей</t>
  </si>
  <si>
    <t>975 2 02 29 999 05 0000 150</t>
  </si>
  <si>
    <t>975 2 02 30 024 05 0000 150</t>
  </si>
  <si>
    <t>975 2 02 30 029 05 0000 150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</si>
  <si>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</si>
  <si>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975 2 02 39 999 05 0000 150</t>
  </si>
  <si>
    <t>Прочие субвенции бюджетам муниципальных районов</t>
  </si>
  <si>
    <t>975 2 02 45 303 05 0000 150</t>
  </si>
  <si>
    <t>Финансовое управление администрации муниципального района "Княжпогостский"</t>
  </si>
  <si>
    <t>992 2 02 15 001 05 0000 150</t>
  </si>
  <si>
    <t>Прочие дотации бюджетам муниципальных районов</t>
  </si>
  <si>
    <t>992 2 02 29 999 05 0000 150</t>
  </si>
  <si>
    <t>992 2 02 30 024 05 0000 150</t>
  </si>
  <si>
    <t>992 2 02 40 014 05 0000 150</t>
  </si>
  <si>
    <t>Итого: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</si>
  <si>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</si>
  <si>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Код ведомства</t>
  </si>
  <si>
    <t>Код целевой статьи</t>
  </si>
  <si>
    <t>5</t>
  </si>
  <si>
    <t>905</t>
  </si>
  <si>
    <t>9990000300</t>
  </si>
  <si>
    <t>Руководитель контрольно-счетной палаты</t>
  </si>
  <si>
    <t>921</t>
  </si>
  <si>
    <t>Совет муниципального района "Княжпогостский"</t>
  </si>
  <si>
    <t>9990092920</t>
  </si>
  <si>
    <t>Выполнение других обязательств государства</t>
  </si>
  <si>
    <t>923</t>
  </si>
  <si>
    <t>Реализация народных проектов в сфере ЗАНЯТОСТИ НАСЕЛЕНИЯ, прошедших отбор в рамках проекта "Народный бюджет"</t>
  </si>
  <si>
    <t>0211A00000</t>
  </si>
  <si>
    <t>Содержание автомобильных дорог общего пользования местного значения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</si>
  <si>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</si>
  <si>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</si>
  <si>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</si>
  <si>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</si>
  <si>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</si>
  <si>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</si>
  <si>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</si>
  <si>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0322Б74090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</si>
  <si>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</si>
  <si>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Реализация народных проектов в сфере БЛАГОУСТРОЙСТВА, прошедших отбор в рамках проекта "Народный проект"</t>
  </si>
  <si>
    <t>0322Ж64572</t>
  </si>
  <si>
    <t>Модернизация и ремонт коммунальных систем инженерной инфраструктуры и другого имущества</t>
  </si>
  <si>
    <t>0322И00000</t>
  </si>
  <si>
    <t>Разработка и утверждение схем водоснабжения, водоотведения</t>
  </si>
  <si>
    <t>0322К64586</t>
  </si>
  <si>
    <t>Межбюджетные трансферты на содержание объектов муниципальной собственности</t>
  </si>
  <si>
    <t>0322К74090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</si>
  <si>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</si>
  <si>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0322М64594</t>
  </si>
  <si>
    <t>Создание условий для обеспечения жителей поселения услугами бытового обслуживания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</si>
  <si>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</si>
  <si>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</si>
  <si>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0333Г64512</t>
  </si>
  <si>
    <t>Осуществление полномочий в области градостроительной деятельности</t>
  </si>
  <si>
    <t>Руководство и управление в сфере установленных функций органов местного самоуправления</t>
  </si>
  <si>
    <t>Организация охраны общественного порядка добровольными народными дружинами</t>
  </si>
  <si>
    <t>0911А00000</t>
  </si>
  <si>
    <t>9990000100</t>
  </si>
  <si>
    <t>Расходы по высшему должностному лицу органа местного самоуправления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</si>
  <si>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</si>
  <si>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</si>
  <si>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9990073040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</si>
  <si>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</si>
  <si>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9990073080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</si>
  <si>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</si>
  <si>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956</t>
  </si>
  <si>
    <t>0511В00000</t>
  </si>
  <si>
    <t>Выполнение муниципального задания (ДШИ)</t>
  </si>
  <si>
    <t>0511ВS2700</t>
  </si>
  <si>
    <t>0511Е00000</t>
  </si>
  <si>
    <t>Проведение капитальных ремонтов</t>
  </si>
  <si>
    <t>0522АS2470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</si>
  <si>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</si>
  <si>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</si>
  <si>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</si>
  <si>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</si>
  <si>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</si>
  <si>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</si>
  <si>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</si>
  <si>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</si>
  <si>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</si>
  <si>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</si>
  <si>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</si>
  <si>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</si>
  <si>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</si>
  <si>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</si>
  <si>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</si>
  <si>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</si>
  <si>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</si>
  <si>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</si>
  <si>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</si>
  <si>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</si>
  <si>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Реализация народных проектов в сфере ФИЗИЧЕСКОЙ КУЛЬТУРЫ и СПОРТА, прошедших отбор в рамках проекта "Народный проект"</t>
  </si>
  <si>
    <t>Организация и проведение ремонтных работ муниципальных учреждений спорта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</si>
  <si>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</si>
  <si>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</si>
  <si>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</si>
  <si>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</si>
  <si>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</si>
  <si>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</si>
  <si>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963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</si>
  <si>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</si>
  <si>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</si>
  <si>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0311Е00000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</si>
  <si>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</si>
  <si>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</si>
  <si>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</si>
  <si>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</si>
  <si>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</si>
  <si>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</si>
  <si>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</si>
  <si>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</si>
  <si>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Руководство и управление в сфере реализации подпрограммы</t>
  </si>
  <si>
    <t>975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</si>
  <si>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</si>
  <si>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</si>
  <si>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</si>
  <si>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</si>
  <si>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</si>
  <si>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</si>
  <si>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</si>
  <si>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</si>
  <si>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0411Л00000</t>
  </si>
  <si>
    <t>Укрепление материально-технической базы в дошкольных образовательных организациях</t>
  </si>
  <si>
    <t>0411ЛS2010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</si>
  <si>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</si>
  <si>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</si>
  <si>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</si>
  <si>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</si>
  <si>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</si>
  <si>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</si>
  <si>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</si>
  <si>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0422Г00000</t>
  </si>
  <si>
    <t>Укрепление материально-технической базы</t>
  </si>
  <si>
    <t>0422Г74090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</si>
  <si>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</si>
  <si>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</si>
  <si>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</si>
  <si>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</si>
  <si>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Реализация народных проектов в сфере образования, прошедших отбор в рамках проекта "Народный бюджет"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</si>
  <si>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</si>
  <si>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</si>
  <si>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</si>
  <si>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</si>
  <si>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</si>
  <si>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</si>
  <si>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</si>
  <si>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</si>
  <si>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9990073050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</si>
  <si>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</si>
  <si>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9990073140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</si>
  <si>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</si>
  <si>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992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</si>
  <si>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</si>
  <si>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</si>
  <si>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Выравнивание бюджетной обеспеченности поселений из районного фонда финансовой поддержки</t>
  </si>
  <si>
    <t>9990064585</t>
  </si>
  <si>
    <t>Осуществление полномочий по решению Совета МР "Княжпогостский" с 2020 года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</si>
  <si>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</si>
  <si>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</si>
  <si>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</si>
  <si>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</si>
  <si>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</si>
  <si>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</si>
  <si>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</si>
  <si>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</si>
  <si>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</si>
  <si>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</si>
  <si>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</si>
  <si>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</si>
  <si>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</si>
  <si>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</si>
  <si>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</si>
  <si>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</si>
  <si>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</si>
  <si>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</si>
  <si>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</si>
  <si>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</si>
  <si>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</si>
  <si>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</si>
  <si>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</si>
  <si>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</si>
  <si>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</si>
  <si>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</si>
  <si>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</si>
  <si>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</si>
  <si>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</si>
  <si>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</si>
  <si>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</si>
  <si>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</si>
  <si>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</si>
  <si>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</si>
  <si>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</si>
  <si>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</si>
  <si>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</si>
  <si>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</si>
  <si>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</si>
  <si>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</si>
  <si>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</si>
  <si>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</si>
  <si>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</si>
  <si>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</si>
  <si>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</si>
  <si>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</si>
  <si>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</si>
  <si>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</si>
  <si>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</si>
  <si>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</si>
  <si>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</si>
  <si>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</si>
  <si>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</si>
  <si>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</si>
  <si>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</si>
  <si>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</si>
  <si>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</si>
  <si>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</si>
  <si>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</si>
  <si>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</si>
  <si>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</si>
  <si>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</si>
  <si>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</si>
  <si>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</si>
  <si>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</si>
  <si>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</si>
  <si>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</si>
  <si>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</si>
  <si>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</si>
  <si>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</si>
  <si>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</si>
  <si>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</si>
  <si>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</si>
  <si>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Приложение 3</t>
  </si>
  <si>
    <t>Приложение 4</t>
  </si>
  <si>
    <t>Уменьшение прочих остатков денежных средств бюджетов</t>
  </si>
  <si>
    <t>Уменьшение прочих остатков средств бюджетов</t>
  </si>
  <si>
    <t>Увеличение прочих остатков денежных средств бюджетов муниципальных районов</t>
  </si>
  <si>
    <t>Увеличение прочих остатков средств бюджетов</t>
  </si>
  <si>
    <t>Уменьшение остатков средств бюджетов</t>
  </si>
  <si>
    <t>Увеличение остатков средств бюджетов</t>
  </si>
  <si>
    <t xml:space="preserve">Наименование показателя </t>
  </si>
  <si>
    <t>Наименование показателя</t>
  </si>
  <si>
    <t>Приложение № 1</t>
  </si>
  <si>
    <t xml:space="preserve">ДОХОДЫ БЮДЖЕТА МУНИЦИПАЛЬНОГО РАЙОНА "КНЯЖПОГОСТСКИЙ" </t>
  </si>
  <si>
    <t>ЗА 2021 ГОД ПО КОДАМ КЛАССИФИКАЦИИ ДОХОДОВ БЮДЖЕТОВ</t>
  </si>
  <si>
    <t>048 1 16 11 050 01 0000 140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</si>
  <si>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</si>
  <si>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</si>
  <si>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</si>
  <si>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</si>
  <si>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182 1 01 02 040 01 1000 110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</si>
  <si>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</si>
  <si>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</si>
  <si>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</si>
  <si>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182 1 01 02 080 01 2100 110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</si>
  <si>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</si>
  <si>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182 1 05 01 011 01 4000 110</t>
  </si>
  <si>
    <t>Налог, взимаемый с налогоплательщиков, выбравших в качестве объекта налогообложения доходы (прочие поступления)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</si>
  <si>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</si>
  <si>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</si>
  <si>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</si>
  <si>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182 1 05 01 021 01 4000 110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</si>
  <si>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</si>
  <si>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</si>
  <si>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</si>
  <si>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</si>
  <si>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182 1 05 02 020 02 3000 110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</si>
  <si>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</si>
  <si>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</si>
  <si>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</si>
  <si>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182 1 05 03 010 01 3000 110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</si>
  <si>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</si>
  <si>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</si>
  <si>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</si>
  <si>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</si>
  <si>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Земельный налог с физических лиц, обладающих земельным участком, расположенным в границах межселенных территорий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</si>
  <si>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межселенных территорий (пени по соответствующему платежу)</t>
  </si>
  <si>
    <t>182 1 08 03 010 01 1050 110</t>
  </si>
  <si>
    <t>182 1 08 03 010 01 1060 110</t>
  </si>
  <si>
    <t>182 1 08 03 010 01 4000 110</t>
  </si>
  <si>
    <t>843 1 16 01 143 01 9000 140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</si>
  <si>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</si>
  <si>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843 1 16 01 193 01 0005 140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</si>
  <si>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</si>
  <si>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843 1 16 01 193 01 0007 140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</si>
  <si>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</si>
  <si>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843 1 16 01 193 01 0401 140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</si>
  <si>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</si>
  <si>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843 1 16 01 193 01 9000 140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</si>
  <si>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</si>
  <si>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санитарной безопасности в лесах)</t>
  </si>
  <si>
    <t>852 1 16 01 173 01 9000 140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</si>
  <si>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</si>
  <si>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</si>
  <si>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875 1 16 01 193 01 0013 140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</si>
  <si>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</si>
  <si>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Министерство цифрового развития, связи и массовых коммуникаций Республики Коми</t>
  </si>
  <si>
    <t>879 1 08 07 150 01 1000 110</t>
  </si>
  <si>
    <t>Государственная пошлина за выдачу разрешения на установку рекламной конструкции</t>
  </si>
  <si>
    <t>890 1 16 01 053 01 0027 140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</si>
  <si>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</si>
  <si>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</si>
  <si>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</si>
  <si>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890 1 16 01 063 01 0008 140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</si>
  <si>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</si>
  <si>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890 1 16 01 063 01 0017 140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</si>
  <si>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</si>
  <si>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</si>
  <si>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</si>
  <si>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</si>
  <si>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</si>
  <si>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</si>
  <si>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</si>
  <si>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</si>
  <si>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890 1 16 01 173 01 0007 140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</si>
  <si>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</si>
  <si>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890 1 16 01 173 01 0008 140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</si>
  <si>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</si>
  <si>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</si>
  <si>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890 1 16 01 193 01 0401 140</t>
  </si>
  <si>
    <t>890 1 16 01 203 01 0007 140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</si>
  <si>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</si>
  <si>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</si>
  <si>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890 1 16 01 203 01 0010 140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</si>
  <si>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</si>
  <si>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923 1 11 09 045 05 0000 120</t>
  </si>
  <si>
    <t>923 2 02 35 469 05 0000 150</t>
  </si>
  <si>
    <t>Субвенции бюджетам муниципальных районов на проведение Всероссийской переписи населения 2020 года</t>
  </si>
  <si>
    <t>923 2 18 60 010 05 0000 150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</si>
  <si>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</si>
  <si>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956 1 13 02 995 05 0000 130</t>
  </si>
  <si>
    <t>Управление муниципального хозяйства администрации муниципального района "Княжпогостский"</t>
  </si>
  <si>
    <t>963 2 02 19 999 05 0000 150</t>
  </si>
  <si>
    <t>963 2 04 05 099 05 0000 150</t>
  </si>
  <si>
    <t>Прочие безвозмездные поступления от негосударственных организаций в бюджеты муниципальных районов</t>
  </si>
  <si>
    <t>963 2 19 60 010 05 0000 150</t>
  </si>
  <si>
    <t>975 1 13 02 995 05 0000 130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</si>
  <si>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</si>
  <si>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трансферты, передаваемые бюджетам муниципальных районов на ежемесячное денежное вознаграждение за классное руководство</t>
  </si>
  <si>
    <t>975 2 19 60 010 05 0000 150</t>
  </si>
  <si>
    <t>992 1 13 02 995 05 0000 130</t>
  </si>
  <si>
    <t>992 1 16 01 157 01 0000 140</t>
  </si>
  <si>
    <t>Дотации бюджетам муниципальных районов на выравнивание бюджетной обеспеченности из бюджета субъекта РФ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</si>
  <si>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РФ)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</si>
  <si>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РФ)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</si>
  <si>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РФ)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</si>
  <si>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РФ)</t>
  </si>
  <si>
    <t>Государственная пошлина по делам, рассматриваемым в судах общей юрисдикции, мировыми судьями (за исключением Верховного Суда РФ)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</si>
  <si>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по делам, рассматриваемым в судах общей юрисдикции, мировыми судьями (за исключением Верховного Суда РФ) (прочие поступления)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</si>
  <si>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</si>
  <si>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прямогонный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</si>
  <si>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</si>
  <si>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</si>
  <si>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РФ)</t>
  </si>
  <si>
    <t>Государственная пошлина по делам, рассматриваемым в судах общей юрисдикции, мировыми судьями (за исключением Верховного Суда РФ) (государственная пошлина, уплачиваемая при обращении в суды)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</si>
  <si>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2019г</t>
  </si>
  <si>
    <t>Административные штрафы, установленные главой 6 Кодекса 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</si>
  <si>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</si>
  <si>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6 Кодекса 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</si>
  <si>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</si>
  <si>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Административные штрафы, установленные главой 7 Кодекса РФ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</si>
  <si>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14 Кодекса РФ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</si>
  <si>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15 Кодекса 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</si>
  <si>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Административные штрафы, установленные главой 15 Кодекса 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</si>
  <si>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20 Кодекса 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</si>
  <si>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</si>
  <si>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Административные штрафы, установленные главой 15 Кодекса РФ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</si>
  <si>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Приложение № 2</t>
  </si>
  <si>
    <t>РАСХОДЫ БЮДЖЕТА МУНИЦИПАЛЬНОГО РАЙОНА "КНЯЖПОГОСТСКИЙ"</t>
  </si>
  <si>
    <t>ЗА 2021 ГОД ПО ВЕДОМСТВЕННОЙ СТРУКТУРЕ РАСХОДОВ БЮДЖЕТА</t>
  </si>
  <si>
    <t>Код вида расхода</t>
  </si>
  <si>
    <t>Непрограммные мероприятия</t>
  </si>
  <si>
    <t>Непрограммные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</si>
  <si>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</si>
  <si>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</si>
  <si>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9990064502</t>
  </si>
  <si>
    <t>Закупка товаров, работ и услуг для обеспечения государственных (муниципальных) нужд</t>
  </si>
  <si>
    <t>200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</si>
  <si>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</si>
  <si>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9990082040</t>
  </si>
  <si>
    <t>Муниципальная программа "Развитие экономики"</t>
  </si>
  <si>
    <t>Подпрограмма "Развитие сельского хозяйства и переработки сельскохозяйственной продукции"</t>
  </si>
  <si>
    <t>Субсидирование сельскохозяйственных товаропроизводителей на возмещение части затрат по приобретению ГСМ, используемых для уборки естественных и сеяных сенокосов</t>
  </si>
  <si>
    <t>0121Б00000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</si>
  <si>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</si>
  <si>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</si>
  <si>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</si>
  <si>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</si>
  <si>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0211AS2220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</si>
  <si>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</si>
  <si>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"Градостроительная деятельность"</t>
  </si>
  <si>
    <t>Разработка и корректировка документов территориального планирования</t>
  </si>
  <si>
    <t>Муниципальная программа "Развитие муниципального управления"</t>
  </si>
  <si>
    <t>Подпрограмма "Муниципальное управление"</t>
  </si>
  <si>
    <t>0733А00000</t>
  </si>
  <si>
    <t>Социальное обеспечение и иные выплаты населению</t>
  </si>
  <si>
    <t>300</t>
  </si>
  <si>
    <t>Подпрограмма "Организация и проведение выборов, референдумов"</t>
  </si>
  <si>
    <t>Мероприятия на подготовку и проведение местных выборов и референдумов</t>
  </si>
  <si>
    <t>0761А64588</t>
  </si>
  <si>
    <t>Межбюджетные трансферты</t>
  </si>
  <si>
    <t>500</t>
  </si>
  <si>
    <t>Муниципальная программа "Профилактика правонарушений и обеспечение безопасности на территории МР "Княжпогостский"</t>
  </si>
  <si>
    <t>Подпрограмма "Профилактика преступлений и иных правонарушений"</t>
  </si>
  <si>
    <t>Организационное и информационное обеспечение деятельности заседаний муниципальной комиссии по профилактике правонарушений</t>
  </si>
  <si>
    <t>0811А00000</t>
  </si>
  <si>
    <t>Осуществление государственных полномочий в сфере административной ответственности</t>
  </si>
  <si>
    <t>0813А73150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</si>
  <si>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</si>
  <si>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</si>
  <si>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Содействие деятельности народных дружин</t>
  </si>
  <si>
    <t>0814А64584</t>
  </si>
  <si>
    <t>Оказание правовой помощи осужденным, освободившимся из мест лишения свободы</t>
  </si>
  <si>
    <t>0816А00000</t>
  </si>
  <si>
    <t>Мероприятия по предоставлению помещения сотруднику, замещающему должность участкого уполномоченного полиции</t>
  </si>
  <si>
    <t>0817А64603</t>
  </si>
  <si>
    <t>Подпрограмма "Гражданская оборона, защита населения и территорий от чрезвычайных ситуаций"</t>
  </si>
  <si>
    <t>Мероприятия по предупреждению и ликвидации чрезвычайных ситуаций и обеспечение пожарной безопасности</t>
  </si>
  <si>
    <t>0841А00000</t>
  </si>
  <si>
    <t>Муниципальная программа "Социальная защита населения"</t>
  </si>
  <si>
    <t>Подпрограмма "Поддержка ветеранов, незащищённых слоёв населения, районных и общественных организаций ветеранов и инвалидов по Княжпогостскому району"</t>
  </si>
  <si>
    <t>Предоставление на конкурсной основе субсидий СО НКО</t>
  </si>
  <si>
    <t>Субсидии расходных обязательств на поддержку социально ориентированных некоммерческих организаций</t>
  </si>
  <si>
    <t>0922БS2430</t>
  </si>
  <si>
    <t>Предоставление субсидий бюджетным, автономным учреждениям и иным некоммерческим организациям</t>
  </si>
  <si>
    <t>600</t>
  </si>
  <si>
    <t>Проведение Всероссийской переписи населения</t>
  </si>
  <si>
    <t>9990054690</t>
  </si>
  <si>
    <t>Подпрограмма "Обращение с отходами производства и потребления"</t>
  </si>
  <si>
    <t>Проведение мероприятий муниципальными учреждениями услуг по обращению с твердыми коммунальными отходами</t>
  </si>
  <si>
    <t>Оплата муниципальными учреждениями услуг по обращению с твердыми коммунальными отходами</t>
  </si>
  <si>
    <t>0355БS2850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</si>
  <si>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</si>
  <si>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</si>
  <si>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</si>
  <si>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Подпрограмма "Развитие библиотечного дела"</t>
  </si>
  <si>
    <t>Комплектование книжных и документных фондов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</si>
  <si>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</si>
  <si>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</si>
  <si>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Подпрограмма "Развитие музейного дела"</t>
  </si>
  <si>
    <t>0533ГS2500</t>
  </si>
  <si>
    <t>Подпрограмма "Развитие народного, художественного творчества и культурно-досуговой деятельности"</t>
  </si>
  <si>
    <t>Приобретение специального оборудования, укрепление МТБ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</si>
  <si>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</si>
  <si>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Укрепление материально-технической базы муниципальных учреждений сферы культуры</t>
  </si>
  <si>
    <t>0544ВS2150</t>
  </si>
  <si>
    <t>Проведение ремонтных работ</t>
  </si>
  <si>
    <t>0544И00000</t>
  </si>
  <si>
    <t>Реализация народного проекта в сфере культуры</t>
  </si>
  <si>
    <t>0544ЛS2500</t>
  </si>
  <si>
    <t>Подпрограмма "Обеспечение условий для реализации программы"</t>
  </si>
  <si>
    <t>Подпрограмма "Хозяйственно-техническое обеспечение учреждений"</t>
  </si>
  <si>
    <t>Подпрограмма "Развитие и сохранение национальных культур"</t>
  </si>
  <si>
    <t>0571А00000</t>
  </si>
  <si>
    <t>0571АS2690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</si>
  <si>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</si>
  <si>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0571БL4670</t>
  </si>
  <si>
    <t>0571В00000</t>
  </si>
  <si>
    <t>Муниципальная программа "Развитие отрасли "Физическая культура и спорт" в "Княжпогостском районе"</t>
  </si>
  <si>
    <t>Подпрограмма "Развитие инфраструктуры физической культуры и спорта"</t>
  </si>
  <si>
    <t>0611АS2100</t>
  </si>
  <si>
    <t>0611Ж00000</t>
  </si>
  <si>
    <t>Подпрограмма "Массовая физическая культура"</t>
  </si>
  <si>
    <t>Подпрограмма "Спорт высоких достижений"</t>
  </si>
  <si>
    <t>Развитие учреждений физической культуры и спорта</t>
  </si>
  <si>
    <t>Выполнение муниципального задания (СШ)</t>
  </si>
  <si>
    <t>Выполнение муниципального задания МАУ "Княжпогостский ФСК"</t>
  </si>
  <si>
    <t>0644В00000</t>
  </si>
  <si>
    <t>Содержание учреждений отрасли физическая культура и спорт</t>
  </si>
  <si>
    <t>0644Д64602</t>
  </si>
  <si>
    <t>Подпрограмма "Профилактика терроризма и экстремизма"</t>
  </si>
  <si>
    <t>Антитеррористическая защищенность учреждений и объектов с массовым пребыванием людей</t>
  </si>
  <si>
    <t>0861А00000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</si>
  <si>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</si>
  <si>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0861АS2150</t>
  </si>
  <si>
    <t>Реализация народного проекта в сфере дорожной деятельности</t>
  </si>
  <si>
    <t>Реализация народных проектов в сфере ДОРОЖНОЙ ДЕЯТЕЛЬНОСТИ, прошедших отбор в рамках проекта "Народный бюджет"</t>
  </si>
  <si>
    <t>0211ЛS2Д00</t>
  </si>
  <si>
    <t>Подпрограмма "Создание условий для обеспечения населения доступным и комфортным жильем населения"</t>
  </si>
  <si>
    <t>Капитальные вложения в объекты государственной (муниципальной) собственности</t>
  </si>
  <si>
    <t>400</t>
  </si>
  <si>
    <t>Подпрограмма "Обеспечение населения качественными жилищно-коммунальными услугами"</t>
  </si>
  <si>
    <t>Обеспечение населения муниципального образования питьевой водой</t>
  </si>
  <si>
    <t>0322Б00000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</si>
  <si>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</si>
  <si>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0322Б64589</t>
  </si>
  <si>
    <t>Реализация народых проектов в сфере благоустройства</t>
  </si>
  <si>
    <t>0322ЕS2300</t>
  </si>
  <si>
    <t>Мероприятия по обустройству мест захоронения, транспортировки и вывоз в морг тел умерших</t>
  </si>
  <si>
    <t>0322Л00000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</si>
  <si>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</si>
  <si>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0322СS2200</t>
  </si>
  <si>
    <t>Подпрограмма "Формирование городской среды"</t>
  </si>
  <si>
    <t>Реализация мероприятий народных инициатив</t>
  </si>
  <si>
    <t>0341Б00000</t>
  </si>
  <si>
    <t>0341Б74090</t>
  </si>
  <si>
    <t>Мероприятия по обращению с отходами производства и потребления</t>
  </si>
  <si>
    <t>0355АS2300</t>
  </si>
  <si>
    <t>Подпрограмма "Обеспечение ветеринарного благополучия"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</si>
  <si>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</si>
  <si>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</si>
  <si>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0366А73120</t>
  </si>
  <si>
    <t>Муниципальная программа "Развитие образования в Княжпогостском районе"</t>
  </si>
  <si>
    <t>Подпрограмма "Развитие системы общего образования в Княжпогостском районе"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</si>
  <si>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</si>
  <si>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Подпрограмма "Управление муниципальным имуществом"</t>
  </si>
  <si>
    <t>0722А00000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</si>
  <si>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</si>
  <si>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0722БS2840</t>
  </si>
  <si>
    <t>Подпрограмма "Содействие занятости населения"</t>
  </si>
  <si>
    <t>Содействия занятости населения</t>
  </si>
  <si>
    <t>0911АS2400</t>
  </si>
  <si>
    <t>Подпрограмма "Развитие системы дошкольного образования в Княжпогостском районе"</t>
  </si>
  <si>
    <t>0411АS2700</t>
  </si>
  <si>
    <t>0422АS2700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</si>
  <si>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</si>
  <si>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0422И53031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</si>
  <si>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</si>
  <si>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0422СS2Я00</t>
  </si>
  <si>
    <t>Подпрограмма "Дети и молодежь Княжпогостского района"</t>
  </si>
  <si>
    <t>Обеспечение жильем молодых семей на территории МР "Княжпогостский"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</si>
  <si>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</si>
  <si>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</si>
  <si>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0444А00000</t>
  </si>
  <si>
    <t>Мероприятия по проведению оздоровительной кампании детей</t>
  </si>
  <si>
    <t>0444АS2040</t>
  </si>
  <si>
    <t>Подпрограмма "Допризывная подготовка граждан Российской Федерации в Княжпогостском районе"</t>
  </si>
  <si>
    <t>Военно-патриотическое воспитание молодежи допризывного возраста</t>
  </si>
  <si>
    <t>0455Б00000</t>
  </si>
  <si>
    <t>Подпрограмма "Обеспечение условий для реализации муниципальной программы"</t>
  </si>
  <si>
    <t>Создание безопасных условий в учреждениях социальной сферы</t>
  </si>
  <si>
    <t>Укрепление материально-технической базы и создание безопасных условий в учреждениях социальной сферы</t>
  </si>
  <si>
    <t>0815АS2010</t>
  </si>
  <si>
    <t>Подпрограмма "Профилактика безнадзорности, правонарушений и преступлений несовершеннолетних"</t>
  </si>
  <si>
    <t>Организация временного трудоустройства несовершеннолетних граждан в возрасте от 14 до 18 лет</t>
  </si>
  <si>
    <t>0821А00000</t>
  </si>
  <si>
    <t>Вовлечение несовершеннолетних, состоящих на профилактических учетах, в организационные формы досуга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</si>
  <si>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</si>
  <si>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0821ВS2040</t>
  </si>
  <si>
    <t>Подпрограмма "Социальная защита населения"</t>
  </si>
  <si>
    <t>Социальная защита населения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</si>
  <si>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</si>
  <si>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0933А73190</t>
  </si>
  <si>
    <t>Подпрограмма "Управление муниципальными финансами"</t>
  </si>
  <si>
    <t>0711А00000</t>
  </si>
  <si>
    <t>0711А64502</t>
  </si>
  <si>
    <t>Выравнивание бюджетной обеспеченности муниципальных районов и поселений из регионального фонда финансовой поддержки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</si>
  <si>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</si>
  <si>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0711Б73110</t>
  </si>
  <si>
    <t>0711В00000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</si>
  <si>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РК</t>
  </si>
  <si>
    <t>9900000000</t>
  </si>
  <si>
    <t>9990000000</t>
  </si>
  <si>
    <t>0100000000</t>
  </si>
  <si>
    <t>0120000000</t>
  </si>
  <si>
    <t>0200000000</t>
  </si>
  <si>
    <t>0210000000</t>
  </si>
  <si>
    <t>0300000000</t>
  </si>
  <si>
    <t>0330000000</t>
  </si>
  <si>
    <t>0333А00000</t>
  </si>
  <si>
    <t>0333Г00000</t>
  </si>
  <si>
    <t>0700000000</t>
  </si>
  <si>
    <t>0730000000</t>
  </si>
  <si>
    <t>0760000000</t>
  </si>
  <si>
    <t>0761А00000</t>
  </si>
  <si>
    <t>0800000000</t>
  </si>
  <si>
    <t>0810000000</t>
  </si>
  <si>
    <t>0813А00000</t>
  </si>
  <si>
    <t>0814А00000</t>
  </si>
  <si>
    <t>0817А00000</t>
  </si>
  <si>
    <t>0840000000</t>
  </si>
  <si>
    <t>0900000000</t>
  </si>
  <si>
    <t>0920000000</t>
  </si>
  <si>
    <t>0922Б00000</t>
  </si>
  <si>
    <t>0350000000</t>
  </si>
  <si>
    <t>0355Б00000</t>
  </si>
  <si>
    <t>0500000000</t>
  </si>
  <si>
    <t>0510000000</t>
  </si>
  <si>
    <t>0520000000</t>
  </si>
  <si>
    <t>0522А00000</t>
  </si>
  <si>
    <t>0530000000</t>
  </si>
  <si>
    <t>0533Г00000</t>
  </si>
  <si>
    <t>0540000000</t>
  </si>
  <si>
    <t>0544В00000</t>
  </si>
  <si>
    <t>0544Л00000</t>
  </si>
  <si>
    <t>0550000000</t>
  </si>
  <si>
    <t>0560000000</t>
  </si>
  <si>
    <t>0570000000</t>
  </si>
  <si>
    <t>0571Б00000</t>
  </si>
  <si>
    <t>0600000000</t>
  </si>
  <si>
    <t>0610000000</t>
  </si>
  <si>
    <t>0611А00000</t>
  </si>
  <si>
    <t>0620000000</t>
  </si>
  <si>
    <t>0630000000</t>
  </si>
  <si>
    <t>0640000000</t>
  </si>
  <si>
    <t>0644Д00000</t>
  </si>
  <si>
    <t>0860000000</t>
  </si>
  <si>
    <t>0211Л00000</t>
  </si>
  <si>
    <t>0310000000</t>
  </si>
  <si>
    <t>0320000000</t>
  </si>
  <si>
    <t>0322Е00000</t>
  </si>
  <si>
    <t>0322Ж00000</t>
  </si>
  <si>
    <t>0322М00000</t>
  </si>
  <si>
    <t>0322С00000</t>
  </si>
  <si>
    <t>0340000000</t>
  </si>
  <si>
    <t>0355А00000</t>
  </si>
  <si>
    <t>0360000000</t>
  </si>
  <si>
    <t>0366А00000</t>
  </si>
  <si>
    <t>0400000000</t>
  </si>
  <si>
    <t>0420000000</t>
  </si>
  <si>
    <t>0720000000</t>
  </si>
  <si>
    <t>0722Б00000</t>
  </si>
  <si>
    <t>0910000000</t>
  </si>
  <si>
    <t>0410000000</t>
  </si>
  <si>
    <t>0411В00000</t>
  </si>
  <si>
    <t>0422Б00000</t>
  </si>
  <si>
    <t>0422И00000</t>
  </si>
  <si>
    <t>0422Р00000</t>
  </si>
  <si>
    <t>0422С00000</t>
  </si>
  <si>
    <t>0430000000</t>
  </si>
  <si>
    <t>0433К00000</t>
  </si>
  <si>
    <t>0440000000</t>
  </si>
  <si>
    <t>0450000000</t>
  </si>
  <si>
    <t>0460000000</t>
  </si>
  <si>
    <t>0815А00000</t>
  </si>
  <si>
    <t>0820000000</t>
  </si>
  <si>
    <t>0821В00000</t>
  </si>
  <si>
    <t>0930000000</t>
  </si>
  <si>
    <t>0933А00000</t>
  </si>
  <si>
    <t>0710000000</t>
  </si>
  <si>
    <t>0711Б00000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</si>
  <si>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РК"</t>
  </si>
  <si>
    <t>ПО РАЗДЕЛАМ, ПОДРАЗДЕЛАМ КЛАССИФИКАЦИИ РАСХОДОВ БЮДЖЕТОВ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</si>
  <si>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</si>
  <si>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</si>
  <si>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</si>
  <si>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</si>
  <si>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0410</t>
  </si>
  <si>
    <t>Связь и информатика</t>
  </si>
  <si>
    <t xml:space="preserve">ИСТОЧНИКИ ФИНАНСИРОВАНИЯ ДЕФИЦИТА БЮДЖЕТА </t>
  </si>
  <si>
    <t xml:space="preserve">МУНИЦИПАЛЬНОГО РАЙОНА "КНЯЖПОГОСТСКИЙ" ЗА 2021 ГОД </t>
  </si>
  <si>
    <t>ПО КОДАМ КЛАССИФИКАЦИИ ИСТОЧНИКОВ ФИНАНСИРОВАНИЯ ДЕФИЦИТОВ БЮДЖЕТОВ</t>
  </si>
  <si>
    <t>Коды</t>
  </si>
  <si>
    <t>01</t>
  </si>
  <si>
    <t>00</t>
  </si>
  <si>
    <t>0000</t>
  </si>
  <si>
    <t>000</t>
  </si>
  <si>
    <t>05</t>
  </si>
  <si>
    <t>Изменение остатков средств на счетах по учету средств бюджета</t>
  </si>
  <si>
    <t>02</t>
  </si>
  <si>
    <t>510</t>
  </si>
  <si>
    <t>Увеличение прочих остатков  денежных средств бюджетов</t>
  </si>
  <si>
    <t>610</t>
  </si>
  <si>
    <t>Уменьшение прочих остатков денежных средств  бюджетов муниципальных районов</t>
  </si>
  <si>
    <t>ВСЕГО</t>
  </si>
  <si>
    <t>в том числе:</t>
  </si>
  <si>
    <t>ФИНАНСОВОЕ УПРАВЛЕНИЕ АДМИНИСТРАЦИИ МР "КНЯЖПОГОСТСКИЙ"</t>
  </si>
  <si>
    <t>ИСТОЧНИКИ ФИНАНСИРОВАНИЯ ДЕФИЦИТА БЮДЖЕТОВ</t>
  </si>
  <si>
    <t>Код дохода</t>
  </si>
  <si>
    <t>к решению Совета муниципального района</t>
  </si>
  <si>
    <t>"Княжпогостский" от 22 июня 2022 г. № 264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</si>
</sst>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0"/>
    <numFmt numFmtId="166" formatCode="0000"/>
    <numFmt numFmtId="167" formatCode="000"/>
  </numFmts>
  <fonts count="24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0"/>
      <name val="Arial Cyr"/>
      <charset val="204"/>
    </font>
    <font>
      <sz val="8"/>
      <name val="Arial Cyr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1F5F9"/>
        <bgColor rgb="FFFFFFFF"/>
      </patternFill>
    </fill>
    <fill>
      <patternFill patternType="solid">
        <fgColor rgb="FFFFD5AB"/>
        <bgColor rgb="FFFFFFFF"/>
      </patternFill>
    </fill>
    <fill>
      <patternFill patternType="solid">
        <fgColor rgb="FFFFFFFF"/>
      </patternFill>
    </fill>
    <fill>
      <patternFill patternType="solid">
        <fgColor rgb="FFB9CDE5"/>
        <bgColor rgb="FFFFFFFF"/>
      </patternFill>
    </fill>
    <fill>
      <patternFill patternType="solid">
        <fgColor rgb="FFDCE6F2"/>
        <bgColor rgb="FFFF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theme="4" tint="0.79998168889431442"/>
        <bgColor rgb="FFFFFFF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/>
      <top style="thin">
        <color rgb="FFA6A6A6"/>
      </top>
      <bottom style="thin">
        <color rgb="FFD9D9D9"/>
      </bottom>
      <diagonal/>
    </border>
    <border>
      <left/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81">
    <xf numFmtId="0" fontId="0" fillId="0" borderId="0"/>
    <xf numFmtId="0" fontId="2" fillId="0" borderId="1">
      <alignment horizontal="center" vertical="top" wrapText="1"/>
    </xf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0" fontId="4" fillId="2" borderId="8">
      <alignment horizontal="left" vertical="top" wrapText="1"/>
    </xf>
    <xf numFmtId="49" fontId="4" fillId="2" borderId="9">
      <alignment horizontal="center" vertical="top" shrinkToFit="1"/>
    </xf>
    <xf numFmtId="0" fontId="4" fillId="2" borderId="9">
      <alignment horizontal="left" vertical="top" wrapText="1"/>
    </xf>
    <xf numFmtId="164" fontId="4" fillId="2" borderId="10">
      <alignment horizontal="right" vertical="top" shrinkToFit="1"/>
    </xf>
    <xf numFmtId="0" fontId="5" fillId="0" borderId="8">
      <alignment horizontal="left" vertical="top" wrapText="1"/>
    </xf>
    <xf numFmtId="49" fontId="3" fillId="0" borderId="9">
      <alignment horizontal="center" vertical="top" shrinkToFit="1"/>
    </xf>
    <xf numFmtId="0" fontId="3" fillId="0" borderId="9">
      <alignment horizontal="left" vertical="top" wrapText="1"/>
    </xf>
    <xf numFmtId="164" fontId="6" fillId="0" borderId="10">
      <alignment horizontal="right" vertical="top" shrinkToFit="1"/>
    </xf>
    <xf numFmtId="0" fontId="3" fillId="0" borderId="11"/>
    <xf numFmtId="0" fontId="3" fillId="0" borderId="12"/>
    <xf numFmtId="0" fontId="3" fillId="0" borderId="13"/>
    <xf numFmtId="0" fontId="7" fillId="3" borderId="14"/>
    <xf numFmtId="0" fontId="7" fillId="3" borderId="15"/>
    <xf numFmtId="164" fontId="7" fillId="3" borderId="16">
      <alignment horizontal="right" shrinkToFit="1"/>
    </xf>
    <xf numFmtId="0" fontId="3" fillId="0" borderId="17"/>
    <xf numFmtId="0" fontId="3" fillId="0" borderId="1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3" fillId="0" borderId="1"/>
    <xf numFmtId="0" fontId="3" fillId="0" borderId="1"/>
    <xf numFmtId="4" fontId="7" fillId="3" borderId="16">
      <alignment horizontal="right" shrinkToFit="1"/>
    </xf>
    <xf numFmtId="4" fontId="4" fillId="2" borderId="10">
      <alignment horizontal="right" vertical="top" shrinkToFit="1"/>
    </xf>
    <xf numFmtId="4" fontId="6" fillId="0" borderId="10">
      <alignment horizontal="right" vertical="top" shrinkToFit="1"/>
    </xf>
    <xf numFmtId="164" fontId="9" fillId="2" borderId="10">
      <alignment horizontal="right" vertical="top" shrinkToFit="1"/>
    </xf>
    <xf numFmtId="164" fontId="10" fillId="3" borderId="16">
      <alignment horizontal="right" shrinkToFit="1"/>
    </xf>
    <xf numFmtId="49" fontId="11" fillId="0" borderId="23">
      <alignment horizontal="center" vertical="center" wrapText="1"/>
    </xf>
    <xf numFmtId="0" fontId="3" fillId="0" borderId="24"/>
    <xf numFmtId="49" fontId="11" fillId="0" borderId="25">
      <alignment horizontal="center" vertical="center" wrapText="1"/>
    </xf>
    <xf numFmtId="49" fontId="11" fillId="0" borderId="26">
      <alignment horizontal="center" wrapText="1"/>
    </xf>
    <xf numFmtId="49" fontId="11" fillId="0" borderId="27">
      <alignment horizontal="center"/>
    </xf>
    <xf numFmtId="0" fontId="11" fillId="0" borderId="28">
      <alignment horizontal="left" wrapText="1"/>
    </xf>
    <xf numFmtId="4" fontId="11" fillId="0" borderId="23">
      <alignment horizontal="right"/>
    </xf>
    <xf numFmtId="0" fontId="3" fillId="0" borderId="29"/>
    <xf numFmtId="49" fontId="11" fillId="0" borderId="30">
      <alignment horizontal="center" wrapText="1"/>
    </xf>
    <xf numFmtId="49" fontId="11" fillId="0" borderId="31">
      <alignment horizontal="center"/>
    </xf>
    <xf numFmtId="0" fontId="11" fillId="0" borderId="32">
      <alignment horizontal="left" wrapText="1"/>
    </xf>
    <xf numFmtId="0" fontId="3" fillId="0" borderId="31"/>
    <xf numFmtId="49" fontId="11" fillId="0" borderId="33">
      <alignment horizontal="center" wrapText="1"/>
    </xf>
    <xf numFmtId="49" fontId="11" fillId="0" borderId="34">
      <alignment horizontal="center"/>
    </xf>
    <xf numFmtId="0" fontId="11" fillId="0" borderId="28">
      <alignment horizontal="left" wrapText="1" indent="1"/>
    </xf>
    <xf numFmtId="4" fontId="11" fillId="0" borderId="34">
      <alignment horizontal="right"/>
    </xf>
    <xf numFmtId="0" fontId="11" fillId="0" borderId="32">
      <alignment horizontal="left" wrapText="1" indent="2"/>
    </xf>
    <xf numFmtId="49" fontId="11" fillId="0" borderId="33">
      <alignment horizontal="center" shrinkToFit="1"/>
    </xf>
    <xf numFmtId="49" fontId="11" fillId="0" borderId="34">
      <alignment horizontal="center" shrinkToFit="1"/>
    </xf>
    <xf numFmtId="0" fontId="11" fillId="0" borderId="28">
      <alignment horizontal="left" wrapText="1" indent="2"/>
    </xf>
    <xf numFmtId="0" fontId="11" fillId="0" borderId="35"/>
    <xf numFmtId="0" fontId="11" fillId="6" borderId="35"/>
    <xf numFmtId="0" fontId="12" fillId="0" borderId="35"/>
    <xf numFmtId="0" fontId="3" fillId="0" borderId="1"/>
    <xf numFmtId="4" fontId="9" fillId="4" borderId="10">
      <alignment horizontal="right" vertical="top" shrinkToFit="1"/>
    </xf>
    <xf numFmtId="0" fontId="5" fillId="0" borderId="8">
      <alignment horizontal="left" vertical="top" wrapText="1"/>
    </xf>
    <xf numFmtId="49" fontId="16" fillId="0" borderId="9">
      <alignment horizontal="center" vertical="top" shrinkToFit="1"/>
    </xf>
    <xf numFmtId="4" fontId="16" fillId="0" borderId="10">
      <alignment horizontal="right" vertical="top" shrinkToFit="1"/>
    </xf>
    <xf numFmtId="0" fontId="5" fillId="0" borderId="8">
      <alignment horizontal="left" vertical="top" wrapText="1"/>
    </xf>
    <xf numFmtId="49" fontId="16" fillId="0" borderId="9">
      <alignment horizontal="center" vertical="top" shrinkToFit="1"/>
    </xf>
    <xf numFmtId="4" fontId="16" fillId="0" borderId="10">
      <alignment horizontal="right" vertical="top" shrinkToFit="1"/>
    </xf>
    <xf numFmtId="0" fontId="5" fillId="0" borderId="8">
      <alignment horizontal="left" vertical="top" wrapText="1"/>
    </xf>
    <xf numFmtId="49" fontId="16" fillId="0" borderId="9">
      <alignment horizontal="center" vertical="top" shrinkToFit="1"/>
    </xf>
    <xf numFmtId="4" fontId="16" fillId="0" borderId="10">
      <alignment horizontal="right" vertical="top" shrinkToFit="1"/>
    </xf>
    <xf numFmtId="164" fontId="10" fillId="9" borderId="38">
      <alignment horizontal="right" vertical="top" shrinkToFit="1"/>
    </xf>
    <xf numFmtId="164" fontId="9" fillId="10" borderId="41">
      <alignment horizontal="right" vertical="top" shrinkToFit="1"/>
    </xf>
    <xf numFmtId="164" fontId="9" fillId="2" borderId="10">
      <alignment horizontal="right" vertical="top" shrinkToFit="1"/>
    </xf>
    <xf numFmtId="164" fontId="16" fillId="0" borderId="10">
      <alignment horizontal="right" vertical="top" shrinkToFit="1"/>
    </xf>
    <xf numFmtId="164" fontId="10" fillId="3" borderId="16">
      <alignment horizontal="right" shrinkToFit="1"/>
    </xf>
    <xf numFmtId="164" fontId="9" fillId="4" borderId="10">
      <alignment horizontal="right" vertical="top" shrinkToFit="1"/>
    </xf>
    <xf numFmtId="0" fontId="1" fillId="0" borderId="1"/>
    <xf numFmtId="0" fontId="20" fillId="0" borderId="1"/>
    <xf numFmtId="4" fontId="21" fillId="0" borderId="23">
      <alignment horizontal="right" shrinkToFit="1"/>
    </xf>
    <xf numFmtId="4" fontId="22" fillId="0" borderId="34">
      <alignment horizontal="right"/>
    </xf>
    <xf numFmtId="49" fontId="21" fillId="0" borderId="23">
      <alignment horizontal="center" vertical="center"/>
    </xf>
    <xf numFmtId="49" fontId="21" fillId="0" borderId="23">
      <alignment horizontal="center" vertical="center" shrinkToFit="1"/>
    </xf>
  </cellStyleXfs>
  <cellXfs count="106">
    <xf numFmtId="0" fontId="0" fillId="0" borderId="0" xfId="0"/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3" fillId="0" borderId="3" xfId="4" applyNumberFormat="1" applyFont="1" applyProtection="1">
      <alignment horizontal="center" vertical="center" wrapText="1"/>
    </xf>
    <xf numFmtId="49" fontId="13" fillId="0" borderId="4" xfId="5" applyNumberFormat="1" applyFont="1" applyProtection="1">
      <alignment horizontal="center" vertical="center" wrapText="1"/>
    </xf>
    <xf numFmtId="164" fontId="13" fillId="4" borderId="10" xfId="33" applyNumberFormat="1" applyFont="1" applyFill="1" applyBorder="1" applyProtection="1">
      <alignment horizontal="right" vertical="top" shrinkToFit="1"/>
    </xf>
    <xf numFmtId="49" fontId="14" fillId="0" borderId="8" xfId="31" applyNumberFormat="1" applyFont="1" applyFill="1" applyBorder="1" applyAlignment="1" applyProtection="1">
      <alignment horizontal="center" vertical="top" shrinkToFit="1"/>
    </xf>
    <xf numFmtId="0" fontId="14" fillId="0" borderId="9" xfId="13" applyNumberFormat="1" applyFont="1" applyFill="1" applyBorder="1" applyProtection="1">
      <alignment horizontal="left" vertical="top" wrapText="1"/>
    </xf>
    <xf numFmtId="164" fontId="14" fillId="0" borderId="10" xfId="22" applyNumberFormat="1" applyFont="1" applyFill="1" applyBorder="1" applyAlignment="1" applyProtection="1">
      <alignment horizontal="right" vertical="top" shrinkToFit="1"/>
    </xf>
    <xf numFmtId="0" fontId="14" fillId="0" borderId="11" xfId="17" applyNumberFormat="1" applyFont="1" applyFill="1" applyBorder="1" applyProtection="1"/>
    <xf numFmtId="0" fontId="14" fillId="0" borderId="12" xfId="18" applyNumberFormat="1" applyFont="1" applyFill="1" applyBorder="1" applyProtection="1"/>
    <xf numFmtId="0" fontId="14" fillId="0" borderId="13" xfId="19" applyNumberFormat="1" applyFont="1" applyFill="1" applyBorder="1" applyProtection="1"/>
    <xf numFmtId="0" fontId="13" fillId="5" borderId="14" xfId="20" applyNumberFormat="1" applyFont="1" applyFill="1" applyBorder="1" applyProtection="1"/>
    <xf numFmtId="0" fontId="13" fillId="5" borderId="15" xfId="21" applyNumberFormat="1" applyFont="1" applyFill="1" applyBorder="1" applyProtection="1"/>
    <xf numFmtId="164" fontId="13" fillId="5" borderId="16" xfId="34" applyNumberFormat="1" applyFont="1" applyFill="1" applyBorder="1" applyProtection="1">
      <alignment horizontal="right" shrinkToFit="1"/>
    </xf>
    <xf numFmtId="164" fontId="15" fillId="0" borderId="0" xfId="0" applyNumberFormat="1" applyFont="1" applyProtection="1">
      <protection locked="0"/>
    </xf>
    <xf numFmtId="0" fontId="13" fillId="7" borderId="36" xfId="9" applyNumberFormat="1" applyFont="1" applyFill="1" applyBorder="1" applyProtection="1">
      <alignment horizontal="left" vertical="top" wrapText="1"/>
    </xf>
    <xf numFmtId="49" fontId="13" fillId="7" borderId="37" xfId="10" applyNumberFormat="1" applyFont="1" applyFill="1" applyBorder="1" applyAlignment="1" applyProtection="1">
      <alignment horizontal="center" vertical="top" wrapText="1" shrinkToFit="1"/>
    </xf>
    <xf numFmtId="0" fontId="13" fillId="8" borderId="39" xfId="31" applyNumberFormat="1" applyFont="1" applyFill="1" applyBorder="1" applyAlignment="1" applyProtection="1">
      <alignment horizontal="left" vertical="top" wrapText="1"/>
    </xf>
    <xf numFmtId="49" fontId="13" fillId="8" borderId="40" xfId="13" applyNumberFormat="1" applyFont="1" applyFill="1" applyBorder="1" applyAlignment="1" applyProtection="1">
      <alignment horizontal="center" vertical="top" shrinkToFit="1"/>
    </xf>
    <xf numFmtId="0" fontId="13" fillId="4" borderId="8" xfId="15" applyNumberFormat="1" applyFont="1" applyFill="1" applyBorder="1" applyProtection="1">
      <alignment horizontal="left" vertical="top" wrapText="1"/>
    </xf>
    <xf numFmtId="49" fontId="13" fillId="4" borderId="9" xfId="32" applyNumberFormat="1" applyFont="1" applyFill="1" applyBorder="1" applyAlignment="1" applyProtection="1">
      <alignment horizontal="center" vertical="top" shrinkToFit="1"/>
    </xf>
    <xf numFmtId="0" fontId="14" fillId="0" borderId="8" xfId="60" applyNumberFormat="1" applyFont="1" applyFill="1" applyBorder="1" applyProtection="1">
      <alignment horizontal="left" vertical="top" wrapText="1"/>
    </xf>
    <xf numFmtId="49" fontId="14" fillId="0" borderId="9" xfId="61" applyNumberFormat="1" applyFont="1" applyFill="1" applyBorder="1" applyProtection="1">
      <alignment horizontal="center" vertical="top" shrinkToFit="1"/>
    </xf>
    <xf numFmtId="0" fontId="14" fillId="0" borderId="8" xfId="63" applyNumberFormat="1" applyFont="1" applyFill="1" applyBorder="1" applyProtection="1">
      <alignment horizontal="left" vertical="top" wrapText="1"/>
    </xf>
    <xf numFmtId="49" fontId="14" fillId="0" borderId="9" xfId="64" applyNumberFormat="1" applyFont="1" applyFill="1" applyBorder="1" applyProtection="1">
      <alignment horizontal="center" vertical="top" shrinkToFit="1"/>
    </xf>
    <xf numFmtId="0" fontId="14" fillId="0" borderId="8" xfId="66" applyNumberFormat="1" applyFont="1" applyFill="1" applyBorder="1" applyProtection="1">
      <alignment horizontal="left" vertical="top" wrapText="1"/>
    </xf>
    <xf numFmtId="49" fontId="14" fillId="0" borderId="9" xfId="67" applyNumberFormat="1" applyFont="1" applyFill="1" applyBorder="1" applyProtection="1">
      <alignment horizontal="center" vertical="top" shrinkToFit="1"/>
    </xf>
    <xf numFmtId="0" fontId="15" fillId="0" borderId="1" xfId="0" applyFont="1" applyFill="1" applyBorder="1" applyProtection="1">
      <protection locked="0"/>
    </xf>
    <xf numFmtId="49" fontId="13" fillId="0" borderId="2" xfId="3" applyNumberFormat="1" applyFont="1" applyFill="1" applyBorder="1" applyProtection="1">
      <alignment horizontal="center" vertical="center" wrapText="1"/>
    </xf>
    <xf numFmtId="49" fontId="13" fillId="0" borderId="3" xfId="4" applyNumberFormat="1" applyFont="1" applyFill="1" applyBorder="1" applyProtection="1">
      <alignment horizontal="center" vertical="center" wrapText="1"/>
    </xf>
    <xf numFmtId="49" fontId="13" fillId="0" borderId="4" xfId="5" applyNumberFormat="1" applyFont="1" applyFill="1" applyBorder="1" applyProtection="1">
      <alignment horizontal="center" vertical="center" wrapText="1"/>
    </xf>
    <xf numFmtId="0" fontId="14" fillId="0" borderId="17" xfId="23" applyNumberFormat="1" applyFont="1" applyFill="1" applyBorder="1" applyProtection="1"/>
    <xf numFmtId="0" fontId="15" fillId="0" borderId="1" xfId="0" applyFont="1" applyFill="1" applyBorder="1" applyAlignment="1" applyProtection="1">
      <alignment horizontal="right" vertical="center"/>
      <protection locked="0"/>
    </xf>
    <xf numFmtId="164" fontId="13" fillId="7" borderId="38" xfId="69" applyNumberFormat="1" applyFont="1" applyFill="1" applyBorder="1" applyProtection="1">
      <alignment horizontal="right" vertical="top" shrinkToFit="1"/>
    </xf>
    <xf numFmtId="164" fontId="13" fillId="8" borderId="41" xfId="70" applyNumberFormat="1" applyFont="1" applyFill="1" applyBorder="1" applyProtection="1">
      <alignment horizontal="right" vertical="top" shrinkToFit="1"/>
    </xf>
    <xf numFmtId="164" fontId="13" fillId="4" borderId="10" xfId="71" applyNumberFormat="1" applyFont="1" applyFill="1" applyBorder="1" applyProtection="1">
      <alignment horizontal="right" vertical="top" shrinkToFit="1"/>
    </xf>
    <xf numFmtId="164" fontId="14" fillId="0" borderId="10" xfId="72" applyNumberFormat="1" applyFont="1" applyFill="1" applyBorder="1" applyProtection="1">
      <alignment horizontal="right" vertical="top" shrinkToFit="1"/>
    </xf>
    <xf numFmtId="164" fontId="13" fillId="5" borderId="16" xfId="73" applyNumberFormat="1" applyFont="1" applyFill="1" applyBorder="1" applyProtection="1">
      <alignment horizontal="right" shrinkToFit="1"/>
    </xf>
    <xf numFmtId="49" fontId="13" fillId="8" borderId="39" xfId="9" applyNumberFormat="1" applyFont="1" applyFill="1" applyBorder="1" applyAlignment="1" applyProtection="1">
      <alignment horizontal="center" vertical="top" shrinkToFit="1"/>
    </xf>
    <xf numFmtId="0" fontId="13" fillId="8" borderId="40" xfId="10" applyNumberFormat="1" applyFont="1" applyFill="1" applyBorder="1" applyAlignment="1" applyProtection="1">
      <alignment horizontal="left" vertical="top" wrapText="1"/>
    </xf>
    <xf numFmtId="164" fontId="13" fillId="8" borderId="41" xfId="16" applyNumberFormat="1" applyFont="1" applyFill="1" applyBorder="1" applyProtection="1">
      <alignment horizontal="right" vertical="top" shrinkToFit="1"/>
    </xf>
    <xf numFmtId="164" fontId="14" fillId="0" borderId="10" xfId="74" applyNumberFormat="1" applyFont="1" applyFill="1" applyBorder="1" applyProtection="1">
      <alignment horizontal="right" vertical="top" shrinkToFit="1"/>
    </xf>
    <xf numFmtId="164" fontId="13" fillId="5" borderId="16" xfId="12" applyNumberFormat="1" applyFont="1" applyFill="1" applyBorder="1" applyAlignment="1" applyProtection="1">
      <alignment horizontal="right" shrinkToFit="1"/>
    </xf>
    <xf numFmtId="49" fontId="13" fillId="11" borderId="39" xfId="9" applyNumberFormat="1" applyFont="1" applyFill="1" applyBorder="1" applyAlignment="1" applyProtection="1">
      <alignment horizontal="center" vertical="top" shrinkToFit="1"/>
    </xf>
    <xf numFmtId="0" fontId="13" fillId="11" borderId="40" xfId="10" applyNumberFormat="1" applyFont="1" applyFill="1" applyBorder="1" applyAlignment="1" applyProtection="1">
      <alignment horizontal="left" vertical="top" wrapText="1"/>
    </xf>
    <xf numFmtId="164" fontId="13" fillId="11" borderId="41" xfId="16" applyNumberFormat="1" applyFont="1" applyFill="1" applyBorder="1" applyProtection="1">
      <alignment horizontal="right" vertical="top" shrinkToFit="1"/>
    </xf>
    <xf numFmtId="0" fontId="14" fillId="0" borderId="1" xfId="42" applyNumberFormat="1" applyFont="1" applyBorder="1" applyProtection="1"/>
    <xf numFmtId="0" fontId="14" fillId="0" borderId="1" xfId="58" applyNumberFormat="1" applyFont="1" applyProtection="1"/>
    <xf numFmtId="0" fontId="14" fillId="0" borderId="1" xfId="36" applyNumberFormat="1" applyFont="1" applyBorder="1" applyProtection="1"/>
    <xf numFmtId="0" fontId="14" fillId="6" borderId="43" xfId="56" applyNumberFormat="1" applyFont="1" applyBorder="1" applyProtection="1"/>
    <xf numFmtId="0" fontId="14" fillId="0" borderId="44" xfId="42" applyNumberFormat="1" applyFont="1" applyBorder="1" applyProtection="1"/>
    <xf numFmtId="0" fontId="15" fillId="0" borderId="42" xfId="0" applyFont="1" applyFill="1" applyBorder="1" applyAlignment="1">
      <alignment horizontal="center" vertical="top" wrapText="1"/>
    </xf>
    <xf numFmtId="0" fontId="15" fillId="0" borderId="1" xfId="0" applyFont="1" applyBorder="1" applyProtection="1">
      <protection locked="0"/>
    </xf>
    <xf numFmtId="164" fontId="15" fillId="0" borderId="42" xfId="0" applyNumberFormat="1" applyFont="1" applyFill="1" applyBorder="1" applyAlignment="1">
      <alignment vertical="top"/>
    </xf>
    <xf numFmtId="0" fontId="15" fillId="0" borderId="42" xfId="0" applyFont="1" applyFill="1" applyBorder="1" applyAlignment="1">
      <alignment vertical="top" wrapText="1"/>
    </xf>
    <xf numFmtId="0" fontId="17" fillId="0" borderId="42" xfId="0" applyFont="1" applyFill="1" applyBorder="1" applyAlignment="1">
      <alignment vertical="top" wrapText="1"/>
    </xf>
    <xf numFmtId="0" fontId="14" fillId="0" borderId="43" xfId="55" applyNumberFormat="1" applyFont="1" applyBorder="1" applyProtection="1"/>
    <xf numFmtId="0" fontId="15" fillId="0" borderId="43" xfId="0" applyFont="1" applyBorder="1" applyProtection="1">
      <protection locked="0"/>
    </xf>
    <xf numFmtId="49" fontId="15" fillId="0" borderId="42" xfId="0" applyNumberFormat="1" applyFont="1" applyFill="1" applyBorder="1" applyAlignment="1">
      <alignment vertical="top"/>
    </xf>
    <xf numFmtId="49" fontId="15" fillId="0" borderId="42" xfId="0" applyNumberFormat="1" applyFont="1" applyBorder="1" applyAlignment="1" applyProtection="1">
      <alignment vertical="top"/>
      <protection locked="0"/>
    </xf>
    <xf numFmtId="164" fontId="17" fillId="0" borderId="47" xfId="0" applyNumberFormat="1" applyFont="1" applyFill="1" applyBorder="1" applyAlignment="1">
      <alignment horizontal="right" vertical="top" wrapText="1"/>
    </xf>
    <xf numFmtId="164" fontId="17" fillId="0" borderId="42" xfId="0" applyNumberFormat="1" applyFont="1" applyFill="1" applyBorder="1" applyAlignment="1">
      <alignment vertical="top"/>
    </xf>
    <xf numFmtId="164" fontId="17" fillId="0" borderId="42" xfId="0" applyNumberFormat="1" applyFont="1" applyFill="1" applyBorder="1" applyAlignment="1">
      <alignment horizontal="right" vertical="top" wrapText="1"/>
    </xf>
    <xf numFmtId="0" fontId="15" fillId="0" borderId="47" xfId="0" applyFont="1" applyFill="1" applyBorder="1" applyAlignment="1">
      <alignment horizontal="center" vertical="top" wrapText="1"/>
    </xf>
    <xf numFmtId="0" fontId="17" fillId="0" borderId="48" xfId="0" applyFont="1" applyFill="1" applyBorder="1" applyAlignment="1">
      <alignment horizontal="center" vertical="center" wrapText="1"/>
    </xf>
    <xf numFmtId="49" fontId="17" fillId="0" borderId="42" xfId="0" applyNumberFormat="1" applyFont="1" applyBorder="1" applyAlignment="1" applyProtection="1">
      <alignment vertical="top"/>
      <protection locked="0"/>
    </xf>
    <xf numFmtId="0" fontId="18" fillId="0" borderId="42" xfId="0" applyFont="1" applyFill="1" applyBorder="1" applyAlignment="1">
      <alignment horizontal="left" vertical="top" wrapText="1"/>
    </xf>
    <xf numFmtId="49" fontId="23" fillId="0" borderId="6" xfId="7" applyNumberFormat="1" applyFont="1" applyProtection="1">
      <alignment horizontal="center" vertical="center" wrapText="1"/>
    </xf>
    <xf numFmtId="49" fontId="17" fillId="0" borderId="42" xfId="0" applyNumberFormat="1" applyFont="1" applyFill="1" applyBorder="1" applyAlignment="1">
      <alignment vertical="top"/>
    </xf>
    <xf numFmtId="165" fontId="19" fillId="0" borderId="50" xfId="76" applyNumberFormat="1" applyFont="1" applyFill="1" applyBorder="1" applyAlignment="1">
      <alignment horizontal="center" vertical="top"/>
    </xf>
    <xf numFmtId="166" fontId="19" fillId="0" borderId="50" xfId="76" applyNumberFormat="1" applyFont="1" applyFill="1" applyBorder="1" applyAlignment="1">
      <alignment horizontal="center" vertical="top"/>
    </xf>
    <xf numFmtId="167" fontId="19" fillId="0" borderId="50" xfId="76" applyNumberFormat="1" applyFont="1" applyFill="1" applyBorder="1" applyAlignment="1">
      <alignment horizontal="center" vertical="top"/>
    </xf>
    <xf numFmtId="49" fontId="17" fillId="0" borderId="49" xfId="76" applyNumberFormat="1" applyFont="1" applyFill="1" applyBorder="1" applyAlignment="1">
      <alignment horizontal="center" vertical="top"/>
    </xf>
    <xf numFmtId="49" fontId="23" fillId="0" borderId="7" xfId="8" applyNumberFormat="1" applyFont="1" applyProtection="1">
      <alignment horizontal="center" vertical="center" wrapText="1"/>
    </xf>
    <xf numFmtId="49" fontId="23" fillId="0" borderId="5" xfId="6" applyNumberFormat="1" applyFont="1" applyFill="1" applyBorder="1" applyProtection="1">
      <alignment horizontal="center" vertical="center" wrapText="1"/>
    </xf>
    <xf numFmtId="49" fontId="23" fillId="0" borderId="6" xfId="7" applyNumberFormat="1" applyFont="1" applyFill="1" applyBorder="1" applyProtection="1">
      <alignment horizontal="center" vertical="center" wrapText="1"/>
    </xf>
    <xf numFmtId="49" fontId="23" fillId="0" borderId="7" xfId="8" applyNumberFormat="1" applyFont="1" applyFill="1" applyBorder="1" applyProtection="1">
      <alignment horizontal="center" vertical="center" wrapText="1"/>
    </xf>
    <xf numFmtId="0" fontId="18" fillId="0" borderId="48" xfId="0" applyFont="1" applyFill="1" applyBorder="1" applyAlignment="1">
      <alignment horizontal="center" vertical="top" wrapText="1"/>
    </xf>
    <xf numFmtId="0" fontId="18" fillId="0" borderId="48" xfId="0" applyFont="1" applyFill="1" applyBorder="1" applyAlignment="1">
      <alignment horizontal="center" vertical="center" wrapText="1"/>
    </xf>
    <xf numFmtId="0" fontId="13" fillId="4" borderId="20" xfId="10" applyNumberFormat="1" applyFont="1" applyFill="1" applyBorder="1" applyAlignment="1" applyProtection="1">
      <alignment horizontal="left" vertical="top" wrapText="1"/>
    </xf>
    <xf numFmtId="0" fontId="13" fillId="4" borderId="21" xfId="10" applyNumberFormat="1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right" vertical="center"/>
      <protection locked="0"/>
    </xf>
    <xf numFmtId="0" fontId="14" fillId="0" borderId="22" xfId="1" applyFont="1" applyBorder="1" applyAlignment="1">
      <alignment horizontal="right" wrapText="1"/>
    </xf>
    <xf numFmtId="0" fontId="13" fillId="0" borderId="1" xfId="1" applyFont="1" applyAlignment="1">
      <alignment horizontal="center" vertical="center" wrapText="1"/>
    </xf>
    <xf numFmtId="0" fontId="13" fillId="0" borderId="1" xfId="1" applyNumberFormat="1" applyFont="1" applyAlignment="1" applyProtection="1">
      <alignment horizontal="center" vertical="center" wrapText="1"/>
    </xf>
    <xf numFmtId="0" fontId="13" fillId="4" borderId="18" xfId="10" applyNumberFormat="1" applyFont="1" applyFill="1" applyBorder="1" applyAlignment="1" applyProtection="1">
      <alignment horizontal="left" vertical="top" wrapText="1"/>
    </xf>
    <xf numFmtId="0" fontId="13" fillId="4" borderId="19" xfId="10" applyNumberFormat="1" applyFont="1" applyFill="1" applyBorder="1" applyAlignment="1" applyProtection="1">
      <alignment horizontal="left" vertical="top" wrapText="1"/>
    </xf>
    <xf numFmtId="0" fontId="14" fillId="0" borderId="1" xfId="24" applyNumberFormat="1" applyFont="1" applyFill="1" applyBorder="1" applyProtection="1">
      <alignment horizontal="left" vertical="top" wrapText="1"/>
    </xf>
    <xf numFmtId="0" fontId="14" fillId="0" borderId="1" xfId="24" applyFont="1" applyFill="1" applyBorder="1">
      <alignment horizontal="left" vertical="top" wrapText="1"/>
    </xf>
    <xf numFmtId="0" fontId="15" fillId="0" borderId="1" xfId="0" applyFont="1" applyFill="1" applyBorder="1" applyAlignment="1" applyProtection="1">
      <alignment horizontal="right" vertical="center"/>
      <protection locked="0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22" xfId="2" applyNumberFormat="1" applyFont="1" applyFill="1" applyBorder="1" applyAlignment="1" applyProtection="1">
      <alignment horizontal="right" wrapText="1"/>
    </xf>
    <xf numFmtId="0" fontId="14" fillId="0" borderId="22" xfId="2" applyFont="1" applyFill="1" applyBorder="1" applyAlignment="1">
      <alignment horizontal="right" wrapText="1"/>
    </xf>
    <xf numFmtId="0" fontId="17" fillId="0" borderId="42" xfId="0" applyFont="1" applyBorder="1" applyAlignment="1" applyProtection="1">
      <alignment horizontal="center" vertical="top"/>
      <protection locked="0"/>
    </xf>
    <xf numFmtId="0" fontId="17" fillId="0" borderId="47" xfId="0" applyFont="1" applyBorder="1" applyAlignment="1" applyProtection="1">
      <alignment horizontal="left" vertical="top"/>
      <protection locked="0"/>
    </xf>
    <xf numFmtId="0" fontId="15" fillId="0" borderId="46" xfId="0" applyFont="1" applyBorder="1" applyAlignment="1" applyProtection="1">
      <alignment horizontal="left" vertical="center"/>
      <protection locked="0"/>
    </xf>
    <xf numFmtId="0" fontId="15" fillId="0" borderId="51" xfId="0" applyFont="1" applyBorder="1" applyAlignment="1" applyProtection="1">
      <alignment horizontal="left" vertical="center"/>
      <protection locked="0"/>
    </xf>
    <xf numFmtId="0" fontId="15" fillId="0" borderId="45" xfId="0" applyFont="1" applyBorder="1" applyAlignment="1" applyProtection="1">
      <alignment horizontal="left" vertical="center"/>
      <protection locked="0"/>
    </xf>
    <xf numFmtId="0" fontId="17" fillId="0" borderId="4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/>
      <protection locked="0"/>
    </xf>
    <xf numFmtId="0" fontId="15" fillId="0" borderId="1" xfId="0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</cellXfs>
  <cellStyles count="81">
    <cellStyle name="br" xfId="27"/>
    <cellStyle name="col" xfId="26"/>
    <cellStyle name="ex58" xfId="30"/>
    <cellStyle name="ex59" xfId="9"/>
    <cellStyle name="ex60" xfId="10"/>
    <cellStyle name="ex61" xfId="11"/>
    <cellStyle name="ex62" xfId="31"/>
    <cellStyle name="ex63" xfId="13"/>
    <cellStyle name="ex64" xfId="14"/>
    <cellStyle name="ex65" xfId="15"/>
    <cellStyle name="ex66" xfId="32"/>
    <cellStyle name="ex67" xfId="59"/>
    <cellStyle name="ex68" xfId="66"/>
    <cellStyle name="ex69" xfId="67"/>
    <cellStyle name="ex70" xfId="68"/>
    <cellStyle name="ex71" xfId="60"/>
    <cellStyle name="ex72" xfId="61"/>
    <cellStyle name="ex73" xfId="62"/>
    <cellStyle name="ex74" xfId="63"/>
    <cellStyle name="ex75" xfId="64"/>
    <cellStyle name="ex76" xfId="65"/>
    <cellStyle name="st57" xfId="2"/>
    <cellStyle name="st65" xfId="34"/>
    <cellStyle name="st66" xfId="33"/>
    <cellStyle name="st67" xfId="22"/>
    <cellStyle name="st68" xfId="12"/>
    <cellStyle name="st69" xfId="16"/>
    <cellStyle name="st70" xfId="74"/>
    <cellStyle name="st80" xfId="73"/>
    <cellStyle name="st81" xfId="69"/>
    <cellStyle name="st82" xfId="70"/>
    <cellStyle name="st83" xfId="71"/>
    <cellStyle name="st84" xfId="72"/>
    <cellStyle name="style0" xfId="28"/>
    <cellStyle name="td" xfId="29"/>
    <cellStyle name="tr" xfId="25"/>
    <cellStyle name="xl_bot_header" xfId="7"/>
    <cellStyle name="xl_bot_left_header" xfId="6"/>
    <cellStyle name="xl_bot_right_header" xfId="8"/>
    <cellStyle name="xl_footer" xfId="24"/>
    <cellStyle name="xl_header" xfId="1"/>
    <cellStyle name="xl_top_header" xfId="4"/>
    <cellStyle name="xl_top_left_header" xfId="3"/>
    <cellStyle name="xl_top_right_header" xfId="5"/>
    <cellStyle name="xl_total_bot" xfId="23"/>
    <cellStyle name="xl_total_center" xfId="21"/>
    <cellStyle name="xl_total_left" xfId="20"/>
    <cellStyle name="xl_total_top" xfId="18"/>
    <cellStyle name="xl_total_top_left" xfId="17"/>
    <cellStyle name="xl_total_top_right" xfId="19"/>
    <cellStyle name="xl105" xfId="78"/>
    <cellStyle name="xl106" xfId="54"/>
    <cellStyle name="xl109" xfId="47"/>
    <cellStyle name="xl110" xfId="52"/>
    <cellStyle name="xl111" xfId="53"/>
    <cellStyle name="xl112" xfId="57"/>
    <cellStyle name="xl113" xfId="40"/>
    <cellStyle name="xl114" xfId="45"/>
    <cellStyle name="xl115" xfId="49"/>
    <cellStyle name="xl116" xfId="51"/>
    <cellStyle name="xl116 2" xfId="79"/>
    <cellStyle name="xl117" xfId="46"/>
    <cellStyle name="xl119" xfId="77"/>
    <cellStyle name="xl129" xfId="80"/>
    <cellStyle name="xl27" xfId="58"/>
    <cellStyle name="xl28" xfId="35"/>
    <cellStyle name="xl35" xfId="38"/>
    <cellStyle name="xl36" xfId="43"/>
    <cellStyle name="xl38" xfId="55"/>
    <cellStyle name="xl42" xfId="39"/>
    <cellStyle name="xl43" xfId="44"/>
    <cellStyle name="xl44" xfId="48"/>
    <cellStyle name="xl46" xfId="37"/>
    <cellStyle name="xl47" xfId="41"/>
    <cellStyle name="xl48" xfId="50"/>
    <cellStyle name="xl70" xfId="36"/>
    <cellStyle name="xl71" xfId="42"/>
    <cellStyle name="xl75" xfId="56"/>
    <cellStyle name="Обычный" xfId="0" builtinId="0"/>
    <cellStyle name="Обычный 2" xfId="76"/>
    <cellStyle name="Обычный 3" xfId="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4"/>
  <sheetViews>
    <sheetView showGridLines="0" tabSelected="1"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29.140625" style="1" customWidth="1"/>
    <col min="2" max="2" width="69.5703125" style="1" customWidth="1"/>
    <col min="3" max="3" width="21.42578125" style="1" customWidth="1"/>
    <col min="4" max="16384" width="9.140625" style="1"/>
  </cols>
  <sheetData>
    <row r="1" spans="1:3" x14ac:dyDescent="0.25">
      <c r="C1" s="2" t="s">
        <v>387</v>
      </c>
    </row>
    <row r="2" spans="1:3" x14ac:dyDescent="0.25">
      <c r="B2" s="104" t="s">
        <v>804</v>
      </c>
      <c r="C2" s="104"/>
    </row>
    <row r="3" spans="1:3" x14ac:dyDescent="0.25">
      <c r="B3" s="83" t="s">
        <v>805</v>
      </c>
      <c r="C3" s="83"/>
    </row>
    <row r="4" spans="1:3" x14ac:dyDescent="0.25">
      <c r="B4" s="83"/>
      <c r="C4" s="83"/>
    </row>
    <row r="6" spans="1:3" ht="16.5" customHeight="1" x14ac:dyDescent="0.25">
      <c r="A6" s="85" t="s">
        <v>388</v>
      </c>
      <c r="B6" s="85"/>
      <c r="C6" s="85"/>
    </row>
    <row r="7" spans="1:3" ht="16.5" customHeight="1" x14ac:dyDescent="0.25">
      <c r="A7" s="86" t="s">
        <v>389</v>
      </c>
      <c r="B7" s="86"/>
      <c r="C7" s="86"/>
    </row>
    <row r="8" spans="1:3" ht="35.25" customHeight="1" x14ac:dyDescent="0.25">
      <c r="A8" s="84" t="s">
        <v>0</v>
      </c>
      <c r="B8" s="84"/>
      <c r="C8" s="84"/>
    </row>
    <row r="9" spans="1:3" ht="24.75" customHeight="1" x14ac:dyDescent="0.25">
      <c r="A9" s="4" t="s">
        <v>803</v>
      </c>
      <c r="B9" s="4" t="s">
        <v>385</v>
      </c>
      <c r="C9" s="5" t="s">
        <v>1</v>
      </c>
    </row>
    <row r="10" spans="1:3" x14ac:dyDescent="0.25">
      <c r="A10" s="69" t="s">
        <v>2</v>
      </c>
      <c r="B10" s="69" t="s">
        <v>3</v>
      </c>
      <c r="C10" s="75" t="s">
        <v>4</v>
      </c>
    </row>
    <row r="11" spans="1:3" ht="18" customHeight="1" x14ac:dyDescent="0.25">
      <c r="A11" s="87" t="s">
        <v>6</v>
      </c>
      <c r="B11" s="88"/>
      <c r="C11" s="6">
        <v>10737.88033</v>
      </c>
    </row>
    <row r="12" spans="1:3" ht="62.25" customHeight="1" x14ac:dyDescent="0.25">
      <c r="A12" s="7" t="s">
        <v>7</v>
      </c>
      <c r="B12" s="8" t="s">
        <v>8</v>
      </c>
      <c r="C12" s="9">
        <v>941.29232999999999</v>
      </c>
    </row>
    <row r="13" spans="1:3" ht="47.25" x14ac:dyDescent="0.25">
      <c r="A13" s="7" t="s">
        <v>9</v>
      </c>
      <c r="B13" s="8" t="s">
        <v>488</v>
      </c>
      <c r="C13" s="9">
        <v>39.682209999999998</v>
      </c>
    </row>
    <row r="14" spans="1:3" ht="48.75" customHeight="1" x14ac:dyDescent="0.25">
      <c r="A14" s="7" t="s">
        <v>10</v>
      </c>
      <c r="B14" s="8" t="s">
        <v>489</v>
      </c>
      <c r="C14" s="9">
        <v>6831.9057899999998</v>
      </c>
    </row>
    <row r="15" spans="1:3" ht="110.25" customHeight="1" x14ac:dyDescent="0.25">
      <c r="A15" s="7" t="s">
        <v>390</v>
      </c>
      <c r="B15" s="8" t="s">
        <v>391</v>
      </c>
      <c r="C15" s="9">
        <v>2925</v>
      </c>
    </row>
    <row r="16" spans="1:3" ht="19.5" customHeight="1" x14ac:dyDescent="0.25">
      <c r="A16" s="81" t="s">
        <v>11</v>
      </c>
      <c r="B16" s="82"/>
      <c r="C16" s="6">
        <v>11644.73482</v>
      </c>
    </row>
    <row r="17" spans="1:3" ht="95.25" customHeight="1" x14ac:dyDescent="0.25">
      <c r="A17" s="7" t="s">
        <v>12</v>
      </c>
      <c r="B17" s="8" t="s">
        <v>496</v>
      </c>
      <c r="C17" s="9">
        <v>5375.9035000000003</v>
      </c>
    </row>
    <row r="18" spans="1:3" ht="111.75" customHeight="1" x14ac:dyDescent="0.25">
      <c r="A18" s="7" t="s">
        <v>13</v>
      </c>
      <c r="B18" s="8" t="s">
        <v>497</v>
      </c>
      <c r="C18" s="9">
        <v>37.807290000000002</v>
      </c>
    </row>
    <row r="19" spans="1:3" ht="96.75" customHeight="1" x14ac:dyDescent="0.25">
      <c r="A19" s="7" t="s">
        <v>14</v>
      </c>
      <c r="B19" s="8" t="s">
        <v>494</v>
      </c>
      <c r="C19" s="9">
        <v>7147.7536</v>
      </c>
    </row>
    <row r="20" spans="1:3" ht="96" customHeight="1" x14ac:dyDescent="0.25">
      <c r="A20" s="7" t="s">
        <v>15</v>
      </c>
      <c r="B20" s="8" t="s">
        <v>495</v>
      </c>
      <c r="C20" s="9">
        <v>-916.72956999999997</v>
      </c>
    </row>
    <row r="21" spans="1:3" ht="20.25" customHeight="1" x14ac:dyDescent="0.25">
      <c r="A21" s="81" t="s">
        <v>16</v>
      </c>
      <c r="B21" s="82"/>
      <c r="C21" s="6">
        <v>-3.6260000000000001E-2</v>
      </c>
    </row>
    <row r="22" spans="1:3" ht="129" customHeight="1" x14ac:dyDescent="0.25">
      <c r="A22" s="7" t="s">
        <v>17</v>
      </c>
      <c r="B22" s="8" t="s">
        <v>392</v>
      </c>
      <c r="C22" s="9">
        <v>-3.6260000000000001E-2</v>
      </c>
    </row>
    <row r="23" spans="1:3" ht="21" customHeight="1" x14ac:dyDescent="0.25">
      <c r="A23" s="81" t="s">
        <v>18</v>
      </c>
      <c r="B23" s="82"/>
      <c r="C23" s="6">
        <v>259974.82844000001</v>
      </c>
    </row>
    <row r="24" spans="1:3" ht="95.25" customHeight="1" x14ac:dyDescent="0.25">
      <c r="A24" s="7" t="s">
        <v>19</v>
      </c>
      <c r="B24" s="8" t="s">
        <v>20</v>
      </c>
      <c r="C24" s="9">
        <v>240536.90359</v>
      </c>
    </row>
    <row r="25" spans="1:3" ht="79.5" customHeight="1" x14ac:dyDescent="0.25">
      <c r="A25" s="7" t="s">
        <v>21</v>
      </c>
      <c r="B25" s="8" t="s">
        <v>22</v>
      </c>
      <c r="C25" s="9">
        <v>388.55685</v>
      </c>
    </row>
    <row r="26" spans="1:3" ht="96" customHeight="1" x14ac:dyDescent="0.25">
      <c r="A26" s="7" t="s">
        <v>23</v>
      </c>
      <c r="B26" s="8" t="s">
        <v>498</v>
      </c>
      <c r="C26" s="9">
        <v>458.73223999999999</v>
      </c>
    </row>
    <row r="27" spans="1:3" ht="78.75" customHeight="1" x14ac:dyDescent="0.25">
      <c r="A27" s="7" t="s">
        <v>24</v>
      </c>
      <c r="B27" s="8" t="s">
        <v>393</v>
      </c>
      <c r="C27" s="9">
        <v>-0.92510999999999999</v>
      </c>
    </row>
    <row r="28" spans="1:3" ht="141.75" customHeight="1" x14ac:dyDescent="0.25">
      <c r="A28" s="7" t="s">
        <v>25</v>
      </c>
      <c r="B28" s="8" t="s">
        <v>394</v>
      </c>
      <c r="C28" s="9">
        <v>323.38889999999998</v>
      </c>
    </row>
    <row r="29" spans="1:3" ht="126.75" customHeight="1" x14ac:dyDescent="0.25">
      <c r="A29" s="7" t="s">
        <v>26</v>
      </c>
      <c r="B29" s="8" t="s">
        <v>27</v>
      </c>
      <c r="C29" s="9">
        <v>4.11564</v>
      </c>
    </row>
    <row r="30" spans="1:3" ht="141" customHeight="1" x14ac:dyDescent="0.25">
      <c r="A30" s="7" t="s">
        <v>28</v>
      </c>
      <c r="B30" s="8" t="s">
        <v>29</v>
      </c>
      <c r="C30" s="9">
        <v>4.3574099999999998</v>
      </c>
    </row>
    <row r="31" spans="1:3" ht="78.75" x14ac:dyDescent="0.25">
      <c r="A31" s="7" t="s">
        <v>30</v>
      </c>
      <c r="B31" s="8" t="s">
        <v>31</v>
      </c>
      <c r="C31" s="9">
        <v>627.23526000000004</v>
      </c>
    </row>
    <row r="32" spans="1:3" ht="46.5" customHeight="1" x14ac:dyDescent="0.25">
      <c r="A32" s="7" t="s">
        <v>32</v>
      </c>
      <c r="B32" s="8" t="s">
        <v>33</v>
      </c>
      <c r="C32" s="9">
        <v>7.4577799999999996</v>
      </c>
    </row>
    <row r="33" spans="1:3" ht="63" customHeight="1" x14ac:dyDescent="0.25">
      <c r="A33" s="7" t="s">
        <v>34</v>
      </c>
      <c r="B33" s="8" t="s">
        <v>490</v>
      </c>
      <c r="C33" s="9">
        <v>4.4241799999999998</v>
      </c>
    </row>
    <row r="34" spans="1:3" ht="109.5" customHeight="1" x14ac:dyDescent="0.25">
      <c r="A34" s="7" t="s">
        <v>395</v>
      </c>
      <c r="B34" s="8" t="s">
        <v>396</v>
      </c>
      <c r="C34" s="9">
        <v>2925.37853</v>
      </c>
    </row>
    <row r="35" spans="1:3" ht="126" customHeight="1" x14ac:dyDescent="0.25">
      <c r="A35" s="7" t="s">
        <v>397</v>
      </c>
      <c r="B35" s="8" t="s">
        <v>398</v>
      </c>
      <c r="C35" s="9">
        <v>1386.19118</v>
      </c>
    </row>
    <row r="36" spans="1:3" ht="96" customHeight="1" x14ac:dyDescent="0.25">
      <c r="A36" s="7" t="s">
        <v>399</v>
      </c>
      <c r="B36" s="8" t="s">
        <v>400</v>
      </c>
      <c r="C36" s="9">
        <v>5.0041399999999996</v>
      </c>
    </row>
    <row r="37" spans="1:3" ht="63" x14ac:dyDescent="0.25">
      <c r="A37" s="7" t="s">
        <v>35</v>
      </c>
      <c r="B37" s="8" t="s">
        <v>36</v>
      </c>
      <c r="C37" s="9">
        <v>4054.7296299999998</v>
      </c>
    </row>
    <row r="38" spans="1:3" ht="47.25" x14ac:dyDescent="0.25">
      <c r="A38" s="7" t="s">
        <v>37</v>
      </c>
      <c r="B38" s="8" t="s">
        <v>38</v>
      </c>
      <c r="C38" s="9">
        <v>73.768960000000007</v>
      </c>
    </row>
    <row r="39" spans="1:3" ht="65.25" customHeight="1" x14ac:dyDescent="0.25">
      <c r="A39" s="7" t="s">
        <v>39</v>
      </c>
      <c r="B39" s="8" t="s">
        <v>40</v>
      </c>
      <c r="C39" s="9">
        <v>4.93309</v>
      </c>
    </row>
    <row r="40" spans="1:3" ht="32.25" customHeight="1" x14ac:dyDescent="0.25">
      <c r="A40" s="7" t="s">
        <v>401</v>
      </c>
      <c r="B40" s="8" t="s">
        <v>402</v>
      </c>
      <c r="C40" s="9">
        <v>9.4915000000000003</v>
      </c>
    </row>
    <row r="41" spans="1:3" ht="93" customHeight="1" x14ac:dyDescent="0.25">
      <c r="A41" s="7" t="s">
        <v>41</v>
      </c>
      <c r="B41" s="8" t="s">
        <v>403</v>
      </c>
      <c r="C41" s="9">
        <v>2493.9310500000001</v>
      </c>
    </row>
    <row r="42" spans="1:3" ht="78.75" x14ac:dyDescent="0.25">
      <c r="A42" s="7" t="s">
        <v>42</v>
      </c>
      <c r="B42" s="8" t="s">
        <v>404</v>
      </c>
      <c r="C42" s="9">
        <v>24.252490000000002</v>
      </c>
    </row>
    <row r="43" spans="1:3" ht="95.25" customHeight="1" x14ac:dyDescent="0.25">
      <c r="A43" s="7" t="s">
        <v>43</v>
      </c>
      <c r="B43" s="8" t="s">
        <v>405</v>
      </c>
      <c r="C43" s="9">
        <v>0.70814999999999995</v>
      </c>
    </row>
    <row r="44" spans="1:3" ht="64.5" customHeight="1" x14ac:dyDescent="0.25">
      <c r="A44" s="7" t="s">
        <v>406</v>
      </c>
      <c r="B44" s="8" t="s">
        <v>407</v>
      </c>
      <c r="C44" s="9">
        <v>10</v>
      </c>
    </row>
    <row r="45" spans="1:3" ht="63" x14ac:dyDescent="0.25">
      <c r="A45" s="7" t="s">
        <v>44</v>
      </c>
      <c r="B45" s="8" t="s">
        <v>408</v>
      </c>
      <c r="C45" s="9">
        <v>1968.75299</v>
      </c>
    </row>
    <row r="46" spans="1:3" ht="31.5" x14ac:dyDescent="0.25">
      <c r="A46" s="7" t="s">
        <v>45</v>
      </c>
      <c r="B46" s="8" t="s">
        <v>409</v>
      </c>
      <c r="C46" s="9">
        <v>23.364550000000001</v>
      </c>
    </row>
    <row r="47" spans="1:3" ht="47.25" x14ac:dyDescent="0.25">
      <c r="A47" s="7" t="s">
        <v>46</v>
      </c>
      <c r="B47" s="8" t="s">
        <v>491</v>
      </c>
      <c r="C47" s="9">
        <v>15.479979999999999</v>
      </c>
    </row>
    <row r="48" spans="1:3" ht="47.25" x14ac:dyDescent="0.25">
      <c r="A48" s="7" t="s">
        <v>47</v>
      </c>
      <c r="B48" s="8" t="s">
        <v>410</v>
      </c>
      <c r="C48" s="9">
        <v>-1.6539999999999999E-2</v>
      </c>
    </row>
    <row r="49" spans="1:3" ht="64.5" customHeight="1" x14ac:dyDescent="0.25">
      <c r="A49" s="7" t="s">
        <v>411</v>
      </c>
      <c r="B49" s="8" t="s">
        <v>412</v>
      </c>
      <c r="C49" s="9">
        <v>-5.6250000000000001E-2</v>
      </c>
    </row>
    <row r="50" spans="1:3" ht="47.25" x14ac:dyDescent="0.25">
      <c r="A50" s="7" t="s">
        <v>48</v>
      </c>
      <c r="B50" s="8" t="s">
        <v>413</v>
      </c>
      <c r="C50" s="9">
        <v>49.476610000000001</v>
      </c>
    </row>
    <row r="51" spans="1:3" ht="31.5" x14ac:dyDescent="0.25">
      <c r="A51" s="7" t="s">
        <v>49</v>
      </c>
      <c r="B51" s="8" t="s">
        <v>414</v>
      </c>
      <c r="C51" s="9">
        <v>0.23430999999999999</v>
      </c>
    </row>
    <row r="52" spans="1:3" ht="47.25" x14ac:dyDescent="0.25">
      <c r="A52" s="7" t="s">
        <v>415</v>
      </c>
      <c r="B52" s="8" t="s">
        <v>416</v>
      </c>
      <c r="C52" s="9">
        <v>-3.5349999999999999E-2</v>
      </c>
    </row>
    <row r="53" spans="1:3" ht="61.5" customHeight="1" x14ac:dyDescent="0.25">
      <c r="A53" s="7" t="s">
        <v>50</v>
      </c>
      <c r="B53" s="8" t="s">
        <v>417</v>
      </c>
      <c r="C53" s="9">
        <v>1050.58565</v>
      </c>
    </row>
    <row r="54" spans="1:3" ht="48.75" customHeight="1" x14ac:dyDescent="0.25">
      <c r="A54" s="7" t="s">
        <v>51</v>
      </c>
      <c r="B54" s="8" t="s">
        <v>418</v>
      </c>
      <c r="C54" s="9">
        <v>1.23187</v>
      </c>
    </row>
    <row r="55" spans="1:3" ht="47.25" x14ac:dyDescent="0.25">
      <c r="A55" s="7" t="s">
        <v>52</v>
      </c>
      <c r="B55" s="8" t="s">
        <v>419</v>
      </c>
      <c r="C55" s="9">
        <v>-0.10477</v>
      </c>
    </row>
    <row r="56" spans="1:3" ht="64.5" customHeight="1" x14ac:dyDescent="0.25">
      <c r="A56" s="7" t="s">
        <v>53</v>
      </c>
      <c r="B56" s="8" t="s">
        <v>420</v>
      </c>
      <c r="C56" s="9">
        <v>-1.6831199999999999</v>
      </c>
    </row>
    <row r="57" spans="1:3" ht="48.75" customHeight="1" x14ac:dyDescent="0.25">
      <c r="A57" s="7" t="s">
        <v>54</v>
      </c>
      <c r="B57" s="8" t="s">
        <v>421</v>
      </c>
      <c r="C57" s="9">
        <v>-6.7999999999999996E-3</v>
      </c>
    </row>
    <row r="58" spans="1:3" ht="48" customHeight="1" x14ac:dyDescent="0.25">
      <c r="A58" s="7" t="s">
        <v>422</v>
      </c>
      <c r="B58" s="8" t="s">
        <v>499</v>
      </c>
      <c r="C58" s="9">
        <v>3432.5995899999998</v>
      </c>
    </row>
    <row r="59" spans="1:3" ht="65.25" customHeight="1" x14ac:dyDescent="0.25">
      <c r="A59" s="7" t="s">
        <v>423</v>
      </c>
      <c r="B59" s="8" t="s">
        <v>492</v>
      </c>
      <c r="C59" s="9">
        <v>122.93214999999999</v>
      </c>
    </row>
    <row r="60" spans="1:3" ht="48" customHeight="1" x14ac:dyDescent="0.25">
      <c r="A60" s="7" t="s">
        <v>424</v>
      </c>
      <c r="B60" s="8" t="s">
        <v>493</v>
      </c>
      <c r="C60" s="9">
        <v>-30.613330000000001</v>
      </c>
    </row>
    <row r="61" spans="1:3" ht="63" customHeight="1" x14ac:dyDescent="0.25">
      <c r="A61" s="7" t="s">
        <v>55</v>
      </c>
      <c r="B61" s="8" t="s">
        <v>500</v>
      </c>
      <c r="C61" s="9">
        <v>5.144E-2</v>
      </c>
    </row>
    <row r="62" spans="1:3" ht="18.75" customHeight="1" x14ac:dyDescent="0.25">
      <c r="A62" s="81" t="s">
        <v>56</v>
      </c>
      <c r="B62" s="82"/>
      <c r="C62" s="6">
        <v>101.04721000000001</v>
      </c>
    </row>
    <row r="63" spans="1:3" ht="127.5" customHeight="1" x14ac:dyDescent="0.25">
      <c r="A63" s="7" t="s">
        <v>57</v>
      </c>
      <c r="B63" s="8" t="s">
        <v>392</v>
      </c>
      <c r="C63" s="9">
        <v>101.04721000000001</v>
      </c>
    </row>
    <row r="64" spans="1:3" ht="19.5" customHeight="1" x14ac:dyDescent="0.25">
      <c r="A64" s="81" t="s">
        <v>58</v>
      </c>
      <c r="B64" s="82"/>
      <c r="C64" s="6">
        <v>5.1673400000000003</v>
      </c>
    </row>
    <row r="65" spans="1:3" ht="125.25" customHeight="1" x14ac:dyDescent="0.25">
      <c r="A65" s="7" t="s">
        <v>59</v>
      </c>
      <c r="B65" s="8" t="s">
        <v>392</v>
      </c>
      <c r="C65" s="9">
        <v>5.1673400000000003</v>
      </c>
    </row>
    <row r="66" spans="1:3" ht="21.75" customHeight="1" x14ac:dyDescent="0.25">
      <c r="A66" s="81" t="s">
        <v>60</v>
      </c>
      <c r="B66" s="82"/>
      <c r="C66" s="6">
        <v>423.55552</v>
      </c>
    </row>
    <row r="67" spans="1:3" ht="95.25" customHeight="1" x14ac:dyDescent="0.25">
      <c r="A67" s="7" t="s">
        <v>425</v>
      </c>
      <c r="B67" s="8" t="s">
        <v>426</v>
      </c>
      <c r="C67" s="9">
        <v>79.452209999999994</v>
      </c>
    </row>
    <row r="68" spans="1:3" ht="173.25" customHeight="1" x14ac:dyDescent="0.25">
      <c r="A68" s="7" t="s">
        <v>427</v>
      </c>
      <c r="B68" s="8" t="s">
        <v>428</v>
      </c>
      <c r="C68" s="9">
        <v>11</v>
      </c>
    </row>
    <row r="69" spans="1:3" ht="96.75" customHeight="1" x14ac:dyDescent="0.25">
      <c r="A69" s="7" t="s">
        <v>429</v>
      </c>
      <c r="B69" s="8" t="s">
        <v>430</v>
      </c>
      <c r="C69" s="9">
        <v>6</v>
      </c>
    </row>
    <row r="70" spans="1:3" ht="156.75" customHeight="1" x14ac:dyDescent="0.25">
      <c r="A70" s="7" t="s">
        <v>431</v>
      </c>
      <c r="B70" s="8" t="s">
        <v>432</v>
      </c>
      <c r="C70" s="9">
        <v>20</v>
      </c>
    </row>
    <row r="71" spans="1:3" ht="81" customHeight="1" x14ac:dyDescent="0.25">
      <c r="A71" s="7" t="s">
        <v>433</v>
      </c>
      <c r="B71" s="8" t="s">
        <v>434</v>
      </c>
      <c r="C71" s="9">
        <v>25</v>
      </c>
    </row>
    <row r="72" spans="1:3" ht="126.75" customHeight="1" x14ac:dyDescent="0.25">
      <c r="A72" s="7" t="s">
        <v>61</v>
      </c>
      <c r="B72" s="8" t="s">
        <v>392</v>
      </c>
      <c r="C72" s="9">
        <v>282.10331000000002</v>
      </c>
    </row>
    <row r="73" spans="1:3" ht="19.5" customHeight="1" x14ac:dyDescent="0.25">
      <c r="A73" s="81" t="s">
        <v>62</v>
      </c>
      <c r="B73" s="82"/>
      <c r="C73" s="6">
        <v>478.68266999999997</v>
      </c>
    </row>
    <row r="74" spans="1:3" ht="96" customHeight="1" x14ac:dyDescent="0.25">
      <c r="A74" s="7" t="s">
        <v>63</v>
      </c>
      <c r="B74" s="8" t="s">
        <v>435</v>
      </c>
      <c r="C74" s="9">
        <v>1.5</v>
      </c>
    </row>
    <row r="75" spans="1:3" ht="78.75" customHeight="1" x14ac:dyDescent="0.25">
      <c r="A75" s="7" t="s">
        <v>436</v>
      </c>
      <c r="B75" s="8" t="s">
        <v>437</v>
      </c>
      <c r="C75" s="9">
        <v>2</v>
      </c>
    </row>
    <row r="76" spans="1:3" ht="125.25" customHeight="1" x14ac:dyDescent="0.25">
      <c r="A76" s="7" t="s">
        <v>64</v>
      </c>
      <c r="B76" s="8" t="s">
        <v>392</v>
      </c>
      <c r="C76" s="9">
        <v>174.80955</v>
      </c>
    </row>
    <row r="77" spans="1:3" ht="94.5" customHeight="1" x14ac:dyDescent="0.25">
      <c r="A77" s="7" t="s">
        <v>65</v>
      </c>
      <c r="B77" s="8" t="s">
        <v>66</v>
      </c>
      <c r="C77" s="9">
        <v>300.37311999999997</v>
      </c>
    </row>
    <row r="78" spans="1:3" ht="20.25" customHeight="1" x14ac:dyDescent="0.25">
      <c r="A78" s="81" t="s">
        <v>67</v>
      </c>
      <c r="B78" s="82"/>
      <c r="C78" s="6">
        <v>25.114170000000001</v>
      </c>
    </row>
    <row r="79" spans="1:3" ht="127.5" customHeight="1" x14ac:dyDescent="0.25">
      <c r="A79" s="7" t="s">
        <v>68</v>
      </c>
      <c r="B79" s="8" t="s">
        <v>438</v>
      </c>
      <c r="C79" s="9">
        <v>1.0346</v>
      </c>
    </row>
    <row r="80" spans="1:3" ht="96" customHeight="1" x14ac:dyDescent="0.25">
      <c r="A80" s="7" t="s">
        <v>69</v>
      </c>
      <c r="B80" s="8" t="s">
        <v>501</v>
      </c>
      <c r="C80" s="9">
        <v>3.0151699999999999</v>
      </c>
    </row>
    <row r="81" spans="1:3" ht="94.5" customHeight="1" x14ac:dyDescent="0.25">
      <c r="A81" s="7" t="s">
        <v>439</v>
      </c>
      <c r="B81" s="8" t="s">
        <v>440</v>
      </c>
      <c r="C81" s="9">
        <v>1</v>
      </c>
    </row>
    <row r="82" spans="1:3" ht="96" customHeight="1" x14ac:dyDescent="0.25">
      <c r="A82" s="7" t="s">
        <v>70</v>
      </c>
      <c r="B82" s="8" t="s">
        <v>502</v>
      </c>
      <c r="C82" s="9">
        <v>14</v>
      </c>
    </row>
    <row r="83" spans="1:3" ht="126.75" customHeight="1" x14ac:dyDescent="0.25">
      <c r="A83" s="7" t="s">
        <v>71</v>
      </c>
      <c r="B83" s="8" t="s">
        <v>392</v>
      </c>
      <c r="C83" s="9">
        <v>6.0644</v>
      </c>
    </row>
    <row r="84" spans="1:3" ht="19.5" customHeight="1" x14ac:dyDescent="0.25">
      <c r="A84" s="81" t="s">
        <v>441</v>
      </c>
      <c r="B84" s="82"/>
      <c r="C84" s="6">
        <v>5</v>
      </c>
    </row>
    <row r="85" spans="1:3" ht="31.5" x14ac:dyDescent="0.25">
      <c r="A85" s="7" t="s">
        <v>442</v>
      </c>
      <c r="B85" s="8" t="s">
        <v>443</v>
      </c>
      <c r="C85" s="9">
        <v>5</v>
      </c>
    </row>
    <row r="86" spans="1:3" ht="19.5" customHeight="1" x14ac:dyDescent="0.25">
      <c r="A86" s="81" t="s">
        <v>72</v>
      </c>
      <c r="B86" s="82"/>
      <c r="C86" s="6">
        <v>1935.86115</v>
      </c>
    </row>
    <row r="87" spans="1:3" ht="111.75" customHeight="1" x14ac:dyDescent="0.25">
      <c r="A87" s="7" t="s">
        <v>444</v>
      </c>
      <c r="B87" s="8" t="s">
        <v>445</v>
      </c>
      <c r="C87" s="9">
        <v>40</v>
      </c>
    </row>
    <row r="88" spans="1:3" ht="95.25" customHeight="1" x14ac:dyDescent="0.25">
      <c r="A88" s="7" t="s">
        <v>73</v>
      </c>
      <c r="B88" s="8" t="s">
        <v>446</v>
      </c>
      <c r="C88" s="9">
        <v>5</v>
      </c>
    </row>
    <row r="89" spans="1:3" ht="78" customHeight="1" x14ac:dyDescent="0.25">
      <c r="A89" s="7" t="s">
        <v>74</v>
      </c>
      <c r="B89" s="8" t="s">
        <v>447</v>
      </c>
      <c r="C89" s="9">
        <v>33</v>
      </c>
    </row>
    <row r="90" spans="1:3" ht="174" customHeight="1" x14ac:dyDescent="0.25">
      <c r="A90" s="7" t="s">
        <v>448</v>
      </c>
      <c r="B90" s="8" t="s">
        <v>449</v>
      </c>
      <c r="C90" s="9">
        <v>4</v>
      </c>
    </row>
    <row r="91" spans="1:3" ht="126.75" customHeight="1" x14ac:dyDescent="0.25">
      <c r="A91" s="7" t="s">
        <v>75</v>
      </c>
      <c r="B91" s="8" t="s">
        <v>503</v>
      </c>
      <c r="C91" s="9">
        <v>14.22113</v>
      </c>
    </row>
    <row r="92" spans="1:3" ht="126.75" customHeight="1" x14ac:dyDescent="0.25">
      <c r="A92" s="7" t="s">
        <v>450</v>
      </c>
      <c r="B92" s="8" t="s">
        <v>504</v>
      </c>
      <c r="C92" s="9">
        <v>7.2999999999999996E-4</v>
      </c>
    </row>
    <row r="93" spans="1:3" ht="171.75" customHeight="1" x14ac:dyDescent="0.25">
      <c r="A93" s="7" t="s">
        <v>76</v>
      </c>
      <c r="B93" s="8" t="s">
        <v>451</v>
      </c>
      <c r="C93" s="9">
        <v>17</v>
      </c>
    </row>
    <row r="94" spans="1:3" ht="109.5" customHeight="1" x14ac:dyDescent="0.25">
      <c r="A94" s="7" t="s">
        <v>77</v>
      </c>
      <c r="B94" s="8" t="s">
        <v>452</v>
      </c>
      <c r="C94" s="9">
        <v>199.67695000000001</v>
      </c>
    </row>
    <row r="95" spans="1:3" ht="96" customHeight="1" x14ac:dyDescent="0.25">
      <c r="A95" s="7" t="s">
        <v>78</v>
      </c>
      <c r="B95" s="8" t="s">
        <v>453</v>
      </c>
      <c r="C95" s="9">
        <v>3.3780999999999999</v>
      </c>
    </row>
    <row r="96" spans="1:3" ht="95.25" customHeight="1" x14ac:dyDescent="0.25">
      <c r="A96" s="7" t="s">
        <v>79</v>
      </c>
      <c r="B96" s="8" t="s">
        <v>505</v>
      </c>
      <c r="C96" s="9">
        <v>20</v>
      </c>
    </row>
    <row r="97" spans="1:3" ht="79.5" customHeight="1" x14ac:dyDescent="0.25">
      <c r="A97" s="7" t="s">
        <v>80</v>
      </c>
      <c r="B97" s="8" t="s">
        <v>454</v>
      </c>
      <c r="C97" s="9">
        <v>15.190440000000001</v>
      </c>
    </row>
    <row r="98" spans="1:3" ht="110.25" customHeight="1" x14ac:dyDescent="0.25">
      <c r="A98" s="7" t="s">
        <v>81</v>
      </c>
      <c r="B98" s="8" t="s">
        <v>455</v>
      </c>
      <c r="C98" s="9">
        <v>0.5</v>
      </c>
    </row>
    <row r="99" spans="1:3" ht="109.5" customHeight="1" x14ac:dyDescent="0.25">
      <c r="A99" s="7" t="s">
        <v>82</v>
      </c>
      <c r="B99" s="8" t="s">
        <v>456</v>
      </c>
      <c r="C99" s="9">
        <v>537.22664999999995</v>
      </c>
    </row>
    <row r="100" spans="1:3" ht="126" customHeight="1" x14ac:dyDescent="0.25">
      <c r="A100" s="7" t="s">
        <v>83</v>
      </c>
      <c r="B100" s="8" t="s">
        <v>457</v>
      </c>
      <c r="C100" s="9">
        <v>9.5009999999999994</v>
      </c>
    </row>
    <row r="101" spans="1:3" ht="111" customHeight="1" x14ac:dyDescent="0.25">
      <c r="A101" s="7" t="s">
        <v>84</v>
      </c>
      <c r="B101" s="8" t="s">
        <v>506</v>
      </c>
      <c r="C101" s="9">
        <v>260</v>
      </c>
    </row>
    <row r="102" spans="1:3" ht="94.5" customHeight="1" x14ac:dyDescent="0.25">
      <c r="A102" s="7" t="s">
        <v>85</v>
      </c>
      <c r="B102" s="8" t="s">
        <v>426</v>
      </c>
      <c r="C102" s="9">
        <v>24</v>
      </c>
    </row>
    <row r="103" spans="1:3" ht="126" customHeight="1" x14ac:dyDescent="0.25">
      <c r="A103" s="7" t="s">
        <v>86</v>
      </c>
      <c r="B103" s="8" t="s">
        <v>507</v>
      </c>
      <c r="C103" s="9">
        <v>8.4</v>
      </c>
    </row>
    <row r="104" spans="1:3" ht="124.5" customHeight="1" x14ac:dyDescent="0.25">
      <c r="A104" s="7" t="s">
        <v>87</v>
      </c>
      <c r="B104" s="8" t="s">
        <v>508</v>
      </c>
      <c r="C104" s="9">
        <v>8.5</v>
      </c>
    </row>
    <row r="105" spans="1:3" ht="110.25" customHeight="1" x14ac:dyDescent="0.25">
      <c r="A105" s="7" t="s">
        <v>88</v>
      </c>
      <c r="B105" s="8" t="s">
        <v>458</v>
      </c>
      <c r="C105" s="9">
        <v>-0.3</v>
      </c>
    </row>
    <row r="106" spans="1:3" ht="126.75" customHeight="1" x14ac:dyDescent="0.25">
      <c r="A106" s="7" t="s">
        <v>459</v>
      </c>
      <c r="B106" s="8" t="s">
        <v>460</v>
      </c>
      <c r="C106" s="9">
        <v>2</v>
      </c>
    </row>
    <row r="107" spans="1:3" ht="141" customHeight="1" x14ac:dyDescent="0.25">
      <c r="A107" s="7" t="s">
        <v>461</v>
      </c>
      <c r="B107" s="8" t="s">
        <v>462</v>
      </c>
      <c r="C107" s="9">
        <v>1.05653</v>
      </c>
    </row>
    <row r="108" spans="1:3" ht="79.5" customHeight="1" x14ac:dyDescent="0.25">
      <c r="A108" s="7" t="s">
        <v>89</v>
      </c>
      <c r="B108" s="8" t="s">
        <v>437</v>
      </c>
      <c r="C108" s="9">
        <v>6.1291099999999998</v>
      </c>
    </row>
    <row r="109" spans="1:3" ht="174.75" customHeight="1" x14ac:dyDescent="0.25">
      <c r="A109" s="7" t="s">
        <v>90</v>
      </c>
      <c r="B109" s="8" t="s">
        <v>428</v>
      </c>
      <c r="C109" s="9">
        <v>213</v>
      </c>
    </row>
    <row r="110" spans="1:3" ht="128.25" customHeight="1" x14ac:dyDescent="0.25">
      <c r="A110" s="7" t="s">
        <v>91</v>
      </c>
      <c r="B110" s="8" t="s">
        <v>463</v>
      </c>
      <c r="C110" s="9">
        <v>15</v>
      </c>
    </row>
    <row r="111" spans="1:3" ht="93" customHeight="1" x14ac:dyDescent="0.25">
      <c r="A111" s="7" t="s">
        <v>92</v>
      </c>
      <c r="B111" s="8" t="s">
        <v>440</v>
      </c>
      <c r="C111" s="9">
        <v>22.824459999999998</v>
      </c>
    </row>
    <row r="112" spans="1:3" ht="158.25" customHeight="1" x14ac:dyDescent="0.25">
      <c r="A112" s="7" t="s">
        <v>464</v>
      </c>
      <c r="B112" s="8" t="s">
        <v>432</v>
      </c>
      <c r="C112" s="9">
        <v>5.5</v>
      </c>
    </row>
    <row r="113" spans="1:3" ht="78.75" customHeight="1" x14ac:dyDescent="0.25">
      <c r="A113" s="7" t="s">
        <v>93</v>
      </c>
      <c r="B113" s="8" t="s">
        <v>434</v>
      </c>
      <c r="C113" s="9">
        <v>7.8410799999999998</v>
      </c>
    </row>
    <row r="114" spans="1:3" ht="111" customHeight="1" x14ac:dyDescent="0.25">
      <c r="A114" s="7" t="s">
        <v>465</v>
      </c>
      <c r="B114" s="8" t="s">
        <v>466</v>
      </c>
      <c r="C114" s="9">
        <v>20</v>
      </c>
    </row>
    <row r="115" spans="1:3" ht="234.75" customHeight="1" x14ac:dyDescent="0.25">
      <c r="A115" s="7" t="s">
        <v>94</v>
      </c>
      <c r="B115" s="8" t="s">
        <v>467</v>
      </c>
      <c r="C115" s="9">
        <v>11</v>
      </c>
    </row>
    <row r="116" spans="1:3" ht="108.75" customHeight="1" x14ac:dyDescent="0.25">
      <c r="A116" s="7" t="s">
        <v>468</v>
      </c>
      <c r="B116" s="8" t="s">
        <v>469</v>
      </c>
      <c r="C116" s="9">
        <v>5</v>
      </c>
    </row>
    <row r="117" spans="1:3" ht="109.5" customHeight="1" x14ac:dyDescent="0.25">
      <c r="A117" s="7" t="s">
        <v>95</v>
      </c>
      <c r="B117" s="8" t="s">
        <v>510</v>
      </c>
      <c r="C117" s="9">
        <v>40</v>
      </c>
    </row>
    <row r="118" spans="1:3" ht="95.25" customHeight="1" x14ac:dyDescent="0.25">
      <c r="A118" s="7" t="s">
        <v>96</v>
      </c>
      <c r="B118" s="8" t="s">
        <v>502</v>
      </c>
      <c r="C118" s="9">
        <v>7.47</v>
      </c>
    </row>
    <row r="119" spans="1:3" ht="93" customHeight="1" x14ac:dyDescent="0.25">
      <c r="A119" s="7" t="s">
        <v>97</v>
      </c>
      <c r="B119" s="8" t="s">
        <v>509</v>
      </c>
      <c r="C119" s="9">
        <v>379.74497000000002</v>
      </c>
    </row>
    <row r="120" spans="1:3" ht="20.25" customHeight="1" x14ac:dyDescent="0.25">
      <c r="A120" s="81" t="s">
        <v>98</v>
      </c>
      <c r="B120" s="82"/>
      <c r="C120" s="6">
        <v>18.539000000000001</v>
      </c>
    </row>
    <row r="121" spans="1:3" ht="60.75" customHeight="1" x14ac:dyDescent="0.25">
      <c r="A121" s="7" t="s">
        <v>99</v>
      </c>
      <c r="B121" s="8" t="s">
        <v>100</v>
      </c>
      <c r="C121" s="9">
        <v>18.539000000000001</v>
      </c>
    </row>
    <row r="122" spans="1:3" ht="19.5" customHeight="1" x14ac:dyDescent="0.25">
      <c r="A122" s="81" t="s">
        <v>101</v>
      </c>
      <c r="B122" s="82"/>
      <c r="C122" s="6">
        <v>12936.828810000001</v>
      </c>
    </row>
    <row r="123" spans="1:3" ht="80.25" customHeight="1" x14ac:dyDescent="0.25">
      <c r="A123" s="7" t="s">
        <v>470</v>
      </c>
      <c r="B123" s="8" t="s">
        <v>127</v>
      </c>
      <c r="C123" s="9">
        <v>24</v>
      </c>
    </row>
    <row r="124" spans="1:3" ht="31.5" x14ac:dyDescent="0.25">
      <c r="A124" s="7" t="s">
        <v>102</v>
      </c>
      <c r="B124" s="8" t="s">
        <v>103</v>
      </c>
      <c r="C124" s="9">
        <v>228.55538000000001</v>
      </c>
    </row>
    <row r="125" spans="1:3" ht="63.75" customHeight="1" x14ac:dyDescent="0.25">
      <c r="A125" s="7" t="s">
        <v>104</v>
      </c>
      <c r="B125" s="8" t="s">
        <v>161</v>
      </c>
      <c r="C125" s="9">
        <v>60.027999999999999</v>
      </c>
    </row>
    <row r="126" spans="1:3" x14ac:dyDescent="0.25">
      <c r="A126" s="7" t="s">
        <v>105</v>
      </c>
      <c r="B126" s="8" t="s">
        <v>106</v>
      </c>
      <c r="C126" s="9">
        <v>10204.93201</v>
      </c>
    </row>
    <row r="127" spans="1:3" ht="32.25" customHeight="1" x14ac:dyDescent="0.25">
      <c r="A127" s="7" t="s">
        <v>107</v>
      </c>
      <c r="B127" s="8" t="s">
        <v>108</v>
      </c>
      <c r="C127" s="9">
        <v>420.93400000000003</v>
      </c>
    </row>
    <row r="128" spans="1:3" ht="63" customHeight="1" x14ac:dyDescent="0.25">
      <c r="A128" s="7" t="s">
        <v>109</v>
      </c>
      <c r="B128" s="8" t="s">
        <v>110</v>
      </c>
      <c r="C128" s="9">
        <v>33.82</v>
      </c>
    </row>
    <row r="129" spans="1:3" ht="31.5" customHeight="1" x14ac:dyDescent="0.25">
      <c r="A129" s="7" t="s">
        <v>471</v>
      </c>
      <c r="B129" s="8" t="s">
        <v>472</v>
      </c>
      <c r="C129" s="9">
        <v>51.07338</v>
      </c>
    </row>
    <row r="130" spans="1:3" ht="62.25" customHeight="1" x14ac:dyDescent="0.25">
      <c r="A130" s="7" t="s">
        <v>111</v>
      </c>
      <c r="B130" s="8" t="s">
        <v>100</v>
      </c>
      <c r="C130" s="9">
        <v>1.8160000000000001</v>
      </c>
    </row>
    <row r="131" spans="1:3" ht="47.25" customHeight="1" x14ac:dyDescent="0.25">
      <c r="A131" s="7" t="s">
        <v>473</v>
      </c>
      <c r="B131" s="8" t="s">
        <v>474</v>
      </c>
      <c r="C131" s="9">
        <v>1980.22542</v>
      </c>
    </row>
    <row r="132" spans="1:3" ht="46.5" customHeight="1" x14ac:dyDescent="0.25">
      <c r="A132" s="7" t="s">
        <v>112</v>
      </c>
      <c r="B132" s="8" t="s">
        <v>113</v>
      </c>
      <c r="C132" s="9">
        <v>-68.55538</v>
      </c>
    </row>
    <row r="133" spans="1:3" ht="21.75" customHeight="1" x14ac:dyDescent="0.25">
      <c r="A133" s="81" t="s">
        <v>114</v>
      </c>
      <c r="B133" s="82"/>
      <c r="C133" s="6">
        <v>31030.82663</v>
      </c>
    </row>
    <row r="134" spans="1:3" ht="31.5" x14ac:dyDescent="0.25">
      <c r="A134" s="7" t="s">
        <v>475</v>
      </c>
      <c r="B134" s="8" t="s">
        <v>103</v>
      </c>
      <c r="C134" s="9">
        <v>21.6921</v>
      </c>
    </row>
    <row r="135" spans="1:3" ht="63" x14ac:dyDescent="0.25">
      <c r="A135" s="7" t="s">
        <v>115</v>
      </c>
      <c r="B135" s="8" t="s">
        <v>116</v>
      </c>
      <c r="C135" s="9">
        <v>1592.0333000000001</v>
      </c>
    </row>
    <row r="136" spans="1:3" x14ac:dyDescent="0.25">
      <c r="A136" s="7" t="s">
        <v>117</v>
      </c>
      <c r="B136" s="8" t="s">
        <v>106</v>
      </c>
      <c r="C136" s="9">
        <v>29417.10123</v>
      </c>
    </row>
    <row r="137" spans="1:3" ht="31.5" customHeight="1" x14ac:dyDescent="0.25">
      <c r="A137" s="81" t="s">
        <v>476</v>
      </c>
      <c r="B137" s="82"/>
      <c r="C137" s="6">
        <v>46840.686479999997</v>
      </c>
    </row>
    <row r="138" spans="1:3" ht="95.25" customHeight="1" x14ac:dyDescent="0.25">
      <c r="A138" s="7" t="s">
        <v>118</v>
      </c>
      <c r="B138" s="8" t="s">
        <v>119</v>
      </c>
      <c r="C138" s="9">
        <v>3214.8938400000002</v>
      </c>
    </row>
    <row r="139" spans="1:3" ht="80.25" customHeight="1" x14ac:dyDescent="0.25">
      <c r="A139" s="7" t="s">
        <v>120</v>
      </c>
      <c r="B139" s="8" t="s">
        <v>121</v>
      </c>
      <c r="C139" s="9">
        <v>3291.4292500000001</v>
      </c>
    </row>
    <row r="140" spans="1:3" ht="78.75" customHeight="1" x14ac:dyDescent="0.25">
      <c r="A140" s="7" t="s">
        <v>122</v>
      </c>
      <c r="B140" s="8" t="s">
        <v>123</v>
      </c>
      <c r="C140" s="9">
        <v>8952.6507299999994</v>
      </c>
    </row>
    <row r="141" spans="1:3" ht="32.25" customHeight="1" x14ac:dyDescent="0.25">
      <c r="A141" s="7" t="s">
        <v>124</v>
      </c>
      <c r="B141" s="8" t="s">
        <v>125</v>
      </c>
      <c r="C141" s="9">
        <v>9006.6112499999999</v>
      </c>
    </row>
    <row r="142" spans="1:3" ht="79.5" customHeight="1" x14ac:dyDescent="0.25">
      <c r="A142" s="7" t="s">
        <v>126</v>
      </c>
      <c r="B142" s="8" t="s">
        <v>127</v>
      </c>
      <c r="C142" s="9">
        <v>120.35547</v>
      </c>
    </row>
    <row r="143" spans="1:3" ht="31.5" x14ac:dyDescent="0.25">
      <c r="A143" s="7" t="s">
        <v>128</v>
      </c>
      <c r="B143" s="8" t="s">
        <v>103</v>
      </c>
      <c r="C143" s="9">
        <v>598.75013999999999</v>
      </c>
    </row>
    <row r="144" spans="1:3" ht="94.5" x14ac:dyDescent="0.25">
      <c r="A144" s="7" t="s">
        <v>129</v>
      </c>
      <c r="B144" s="8" t="s">
        <v>130</v>
      </c>
      <c r="C144" s="9">
        <v>1090</v>
      </c>
    </row>
    <row r="145" spans="1:3" ht="63" x14ac:dyDescent="0.25">
      <c r="A145" s="7" t="s">
        <v>131</v>
      </c>
      <c r="B145" s="8" t="s">
        <v>132</v>
      </c>
      <c r="C145" s="9">
        <v>75.2119</v>
      </c>
    </row>
    <row r="146" spans="1:3" ht="47.25" x14ac:dyDescent="0.25">
      <c r="A146" s="7" t="s">
        <v>133</v>
      </c>
      <c r="B146" s="8" t="s">
        <v>134</v>
      </c>
      <c r="C146" s="9">
        <v>5010.5961500000003</v>
      </c>
    </row>
    <row r="147" spans="1:3" ht="93.75" customHeight="1" x14ac:dyDescent="0.25">
      <c r="A147" s="7" t="s">
        <v>135</v>
      </c>
      <c r="B147" s="8" t="s">
        <v>136</v>
      </c>
      <c r="C147" s="9">
        <v>33.770629999999997</v>
      </c>
    </row>
    <row r="148" spans="1:3" ht="79.5" customHeight="1" x14ac:dyDescent="0.25">
      <c r="A148" s="7" t="s">
        <v>137</v>
      </c>
      <c r="B148" s="8" t="s">
        <v>138</v>
      </c>
      <c r="C148" s="9">
        <v>54.876249999999999</v>
      </c>
    </row>
    <row r="149" spans="1:3" x14ac:dyDescent="0.25">
      <c r="A149" s="7" t="s">
        <v>477</v>
      </c>
      <c r="B149" s="8" t="s">
        <v>156</v>
      </c>
      <c r="C149" s="9">
        <v>1793.86816</v>
      </c>
    </row>
    <row r="150" spans="1:3" x14ac:dyDescent="0.25">
      <c r="A150" s="7" t="s">
        <v>139</v>
      </c>
      <c r="B150" s="8" t="s">
        <v>106</v>
      </c>
      <c r="C150" s="9">
        <v>179.67538999999999</v>
      </c>
    </row>
    <row r="151" spans="1:3" ht="33" customHeight="1" x14ac:dyDescent="0.25">
      <c r="A151" s="7" t="s">
        <v>140</v>
      </c>
      <c r="B151" s="8" t="s">
        <v>108</v>
      </c>
      <c r="C151" s="9">
        <v>3630.5929599999999</v>
      </c>
    </row>
    <row r="152" spans="1:3" ht="62.25" customHeight="1" x14ac:dyDescent="0.25">
      <c r="A152" s="7" t="s">
        <v>141</v>
      </c>
      <c r="B152" s="8" t="s">
        <v>142</v>
      </c>
      <c r="C152" s="9">
        <v>8584.143</v>
      </c>
    </row>
    <row r="153" spans="1:3" ht="33.75" customHeight="1" x14ac:dyDescent="0.25">
      <c r="A153" s="7" t="s">
        <v>478</v>
      </c>
      <c r="B153" s="8" t="s">
        <v>479</v>
      </c>
      <c r="C153" s="9">
        <v>1500</v>
      </c>
    </row>
    <row r="154" spans="1:3" ht="47.25" customHeight="1" x14ac:dyDescent="0.25">
      <c r="A154" s="7" t="s">
        <v>480</v>
      </c>
      <c r="B154" s="8" t="s">
        <v>113</v>
      </c>
      <c r="C154" s="9">
        <v>-296.73863999999998</v>
      </c>
    </row>
    <row r="155" spans="1:3" ht="21.75" customHeight="1" x14ac:dyDescent="0.25">
      <c r="A155" s="81" t="s">
        <v>143</v>
      </c>
      <c r="B155" s="82"/>
      <c r="C155" s="6">
        <v>298454.20832999999</v>
      </c>
    </row>
    <row r="156" spans="1:3" ht="31.5" x14ac:dyDescent="0.25">
      <c r="A156" s="7" t="s">
        <v>481</v>
      </c>
      <c r="B156" s="8" t="s">
        <v>103</v>
      </c>
      <c r="C156" s="9">
        <v>53.763660000000002</v>
      </c>
    </row>
    <row r="157" spans="1:3" ht="62.25" customHeight="1" x14ac:dyDescent="0.25">
      <c r="A157" s="7" t="s">
        <v>144</v>
      </c>
      <c r="B157" s="8" t="s">
        <v>482</v>
      </c>
      <c r="C157" s="9">
        <v>7276.4703399999999</v>
      </c>
    </row>
    <row r="158" spans="1:3" ht="33" customHeight="1" x14ac:dyDescent="0.25">
      <c r="A158" s="7" t="s">
        <v>145</v>
      </c>
      <c r="B158" s="8" t="s">
        <v>146</v>
      </c>
      <c r="C158" s="9">
        <v>312.26751999999999</v>
      </c>
    </row>
    <row r="159" spans="1:3" x14ac:dyDescent="0.25">
      <c r="A159" s="7" t="s">
        <v>147</v>
      </c>
      <c r="B159" s="8" t="s">
        <v>106</v>
      </c>
      <c r="C159" s="9">
        <v>14606.80575</v>
      </c>
    </row>
    <row r="160" spans="1:3" ht="31.5" customHeight="1" x14ac:dyDescent="0.25">
      <c r="A160" s="7" t="s">
        <v>148</v>
      </c>
      <c r="B160" s="8" t="s">
        <v>108</v>
      </c>
      <c r="C160" s="9">
        <v>4862.5050600000004</v>
      </c>
    </row>
    <row r="161" spans="1:3" ht="80.25" customHeight="1" x14ac:dyDescent="0.25">
      <c r="A161" s="7" t="s">
        <v>149</v>
      </c>
      <c r="B161" s="8" t="s">
        <v>150</v>
      </c>
      <c r="C161" s="9">
        <v>2248.7006000000001</v>
      </c>
    </row>
    <row r="162" spans="1:3" x14ac:dyDescent="0.25">
      <c r="A162" s="7" t="s">
        <v>151</v>
      </c>
      <c r="B162" s="8" t="s">
        <v>152</v>
      </c>
      <c r="C162" s="9">
        <v>254280.9</v>
      </c>
    </row>
    <row r="163" spans="1:3" ht="47.25" x14ac:dyDescent="0.25">
      <c r="A163" s="7" t="s">
        <v>153</v>
      </c>
      <c r="B163" s="8" t="s">
        <v>483</v>
      </c>
      <c r="C163" s="9">
        <v>14853.695959999999</v>
      </c>
    </row>
    <row r="164" spans="1:3" ht="46.5" customHeight="1" x14ac:dyDescent="0.25">
      <c r="A164" s="7" t="s">
        <v>484</v>
      </c>
      <c r="B164" s="8" t="s">
        <v>113</v>
      </c>
      <c r="C164" s="9">
        <v>-40.900559999999999</v>
      </c>
    </row>
    <row r="165" spans="1:3" ht="19.5" customHeight="1" x14ac:dyDescent="0.25">
      <c r="A165" s="81" t="s">
        <v>154</v>
      </c>
      <c r="B165" s="82"/>
      <c r="C165" s="6">
        <v>40262.884319999997</v>
      </c>
    </row>
    <row r="166" spans="1:3" ht="31.5" x14ac:dyDescent="0.25">
      <c r="A166" s="7" t="s">
        <v>485</v>
      </c>
      <c r="B166" s="8" t="s">
        <v>103</v>
      </c>
      <c r="C166" s="9">
        <v>6.6975100000000003</v>
      </c>
    </row>
    <row r="167" spans="1:3" ht="203.25" customHeight="1" x14ac:dyDescent="0.25">
      <c r="A167" s="7" t="s">
        <v>486</v>
      </c>
      <c r="B167" s="8" t="s">
        <v>511</v>
      </c>
      <c r="C167" s="9">
        <v>20</v>
      </c>
    </row>
    <row r="168" spans="1:3" ht="31.5" x14ac:dyDescent="0.25">
      <c r="A168" s="7" t="s">
        <v>155</v>
      </c>
      <c r="B168" s="8" t="s">
        <v>487</v>
      </c>
      <c r="C168" s="9">
        <v>17757.5</v>
      </c>
    </row>
    <row r="169" spans="1:3" x14ac:dyDescent="0.25">
      <c r="A169" s="7" t="s">
        <v>157</v>
      </c>
      <c r="B169" s="8" t="s">
        <v>106</v>
      </c>
      <c r="C169" s="9">
        <v>21955.04781</v>
      </c>
    </row>
    <row r="170" spans="1:3" ht="32.25" customHeight="1" x14ac:dyDescent="0.25">
      <c r="A170" s="7" t="s">
        <v>158</v>
      </c>
      <c r="B170" s="8" t="s">
        <v>108</v>
      </c>
      <c r="C170" s="9">
        <v>505.1</v>
      </c>
    </row>
    <row r="171" spans="1:3" ht="63.75" customHeight="1" x14ac:dyDescent="0.25">
      <c r="A171" s="7" t="s">
        <v>159</v>
      </c>
      <c r="B171" s="8" t="s">
        <v>100</v>
      </c>
      <c r="C171" s="9">
        <v>18.539000000000001</v>
      </c>
    </row>
    <row r="172" spans="1:3" ht="16.5" thickBot="1" x14ac:dyDescent="0.3">
      <c r="A172" s="10"/>
      <c r="B172" s="11"/>
      <c r="C172" s="12"/>
    </row>
    <row r="173" spans="1:3" ht="18" customHeight="1" thickBot="1" x14ac:dyDescent="0.3">
      <c r="A173" s="13" t="s">
        <v>160</v>
      </c>
      <c r="B173" s="14"/>
      <c r="C173" s="15">
        <v>714875.80896000005</v>
      </c>
    </row>
    <row r="174" spans="1:3" x14ac:dyDescent="0.25">
      <c r="C174" s="16"/>
    </row>
  </sheetData>
  <mergeCells count="23">
    <mergeCell ref="B2:C2"/>
    <mergeCell ref="A137:B137"/>
    <mergeCell ref="A155:B155"/>
    <mergeCell ref="A165:B165"/>
    <mergeCell ref="B3:C3"/>
    <mergeCell ref="B4:C4"/>
    <mergeCell ref="A8:C8"/>
    <mergeCell ref="A23:B23"/>
    <mergeCell ref="A6:C6"/>
    <mergeCell ref="A7:C7"/>
    <mergeCell ref="A11:B11"/>
    <mergeCell ref="A122:B122"/>
    <mergeCell ref="A133:B133"/>
    <mergeCell ref="A16:B16"/>
    <mergeCell ref="A21:B21"/>
    <mergeCell ref="A64:B64"/>
    <mergeCell ref="A66:B66"/>
    <mergeCell ref="A120:B120"/>
    <mergeCell ref="A62:B62"/>
    <mergeCell ref="A73:B73"/>
    <mergeCell ref="A78:B78"/>
    <mergeCell ref="A84:B84"/>
    <mergeCell ref="A86:B86"/>
  </mergeCells>
  <pageMargins left="0.6692913385826772" right="0.39370078740157483" top="0.55118110236220474" bottom="0.35433070866141736" header="0.31496062992125984" footer="0"/>
  <pageSetup paperSize="9" scale="76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8"/>
  <sheetViews>
    <sheetView view="pageBreakPreview" zoomScaleNormal="100" zoomScaleSheetLayoutView="100" workbookViewId="0">
      <selection activeCell="B4" sqref="B4:E4"/>
    </sheetView>
  </sheetViews>
  <sheetFormatPr defaultRowHeight="15.75" outlineLevelRow="4" x14ac:dyDescent="0.25"/>
  <cols>
    <col min="1" max="1" width="62.7109375" style="29" customWidth="1"/>
    <col min="2" max="2" width="11.5703125" style="29" customWidth="1"/>
    <col min="3" max="3" width="14.7109375" style="29" customWidth="1"/>
    <col min="4" max="4" width="10.7109375" style="29" customWidth="1"/>
    <col min="5" max="5" width="17.7109375" style="29" customWidth="1"/>
    <col min="6" max="16384" width="9.140625" style="29"/>
  </cols>
  <sheetData>
    <row r="1" spans="1:5" x14ac:dyDescent="0.25">
      <c r="E1" s="34" t="s">
        <v>512</v>
      </c>
    </row>
    <row r="2" spans="1:5" x14ac:dyDescent="0.25">
      <c r="E2" s="34" t="str">
        <f>'1.Доходы бюджета'!B2</f>
        <v>к решению Совета муниципального района</v>
      </c>
    </row>
    <row r="3" spans="1:5" x14ac:dyDescent="0.25">
      <c r="B3" s="91" t="str">
        <f>'1.Доходы бюджета'!B3:C3</f>
        <v>"Княжпогостский" от 22 июня 2022 г. № 264</v>
      </c>
      <c r="C3" s="91"/>
      <c r="D3" s="91"/>
      <c r="E3" s="91"/>
    </row>
    <row r="4" spans="1:5" x14ac:dyDescent="0.25">
      <c r="B4" s="91"/>
      <c r="C4" s="91"/>
      <c r="D4" s="91"/>
      <c r="E4" s="91"/>
    </row>
    <row r="6" spans="1:5" ht="16.5" customHeight="1" x14ac:dyDescent="0.25">
      <c r="A6" s="92" t="s">
        <v>513</v>
      </c>
      <c r="B6" s="93"/>
      <c r="C6" s="93"/>
      <c r="D6" s="93"/>
      <c r="E6" s="93"/>
    </row>
    <row r="7" spans="1:5" ht="16.5" customHeight="1" x14ac:dyDescent="0.25">
      <c r="A7" s="92" t="s">
        <v>514</v>
      </c>
      <c r="B7" s="93"/>
      <c r="C7" s="93"/>
      <c r="D7" s="93"/>
      <c r="E7" s="93"/>
    </row>
    <row r="8" spans="1:5" ht="35.25" customHeight="1" x14ac:dyDescent="0.25">
      <c r="A8" s="94" t="s">
        <v>0</v>
      </c>
      <c r="B8" s="95"/>
      <c r="C8" s="95"/>
      <c r="D8" s="95"/>
      <c r="E8" s="95"/>
    </row>
    <row r="9" spans="1:5" ht="47.25" x14ac:dyDescent="0.25">
      <c r="A9" s="30" t="s">
        <v>386</v>
      </c>
      <c r="B9" s="31" t="s">
        <v>162</v>
      </c>
      <c r="C9" s="31" t="s">
        <v>163</v>
      </c>
      <c r="D9" s="31" t="s">
        <v>515</v>
      </c>
      <c r="E9" s="32" t="s">
        <v>1</v>
      </c>
    </row>
    <row r="10" spans="1:5" x14ac:dyDescent="0.25">
      <c r="A10" s="76" t="s">
        <v>2</v>
      </c>
      <c r="B10" s="77" t="s">
        <v>3</v>
      </c>
      <c r="C10" s="77" t="s">
        <v>4</v>
      </c>
      <c r="D10" s="77" t="s">
        <v>5</v>
      </c>
      <c r="E10" s="78" t="s">
        <v>164</v>
      </c>
    </row>
    <row r="11" spans="1:5" ht="16.5" thickBot="1" x14ac:dyDescent="0.3">
      <c r="A11" s="17" t="s">
        <v>98</v>
      </c>
      <c r="B11" s="18" t="s">
        <v>165</v>
      </c>
      <c r="C11" s="18"/>
      <c r="D11" s="18"/>
      <c r="E11" s="35">
        <v>2026.5808300000001</v>
      </c>
    </row>
    <row r="12" spans="1:5" outlineLevel="1" x14ac:dyDescent="0.25">
      <c r="A12" s="19" t="s">
        <v>516</v>
      </c>
      <c r="B12" s="20" t="s">
        <v>165</v>
      </c>
      <c r="C12" s="20" t="s">
        <v>696</v>
      </c>
      <c r="D12" s="20"/>
      <c r="E12" s="36">
        <v>2026.5808300000001</v>
      </c>
    </row>
    <row r="13" spans="1:5" outlineLevel="2" x14ac:dyDescent="0.25">
      <c r="A13" s="21" t="s">
        <v>517</v>
      </c>
      <c r="B13" s="22" t="s">
        <v>165</v>
      </c>
      <c r="C13" s="22" t="s">
        <v>697</v>
      </c>
      <c r="D13" s="22"/>
      <c r="E13" s="37">
        <v>2026.5808300000001</v>
      </c>
    </row>
    <row r="14" spans="1:5" outlineLevel="4" x14ac:dyDescent="0.25">
      <c r="A14" s="23" t="s">
        <v>167</v>
      </c>
      <c r="B14" s="24" t="s">
        <v>165</v>
      </c>
      <c r="C14" s="24" t="s">
        <v>166</v>
      </c>
      <c r="D14" s="24"/>
      <c r="E14" s="38">
        <v>1992.34483</v>
      </c>
    </row>
    <row r="15" spans="1:5" ht="63" outlineLevel="4" x14ac:dyDescent="0.25">
      <c r="A15" s="25" t="s">
        <v>518</v>
      </c>
      <c r="B15" s="26" t="s">
        <v>165</v>
      </c>
      <c r="C15" s="26" t="s">
        <v>166</v>
      </c>
      <c r="D15" s="26" t="s">
        <v>519</v>
      </c>
      <c r="E15" s="38">
        <v>1992.34483</v>
      </c>
    </row>
    <row r="16" spans="1:5" ht="34.5" customHeight="1" outlineLevel="4" x14ac:dyDescent="0.25">
      <c r="A16" s="23" t="s">
        <v>300</v>
      </c>
      <c r="B16" s="24" t="s">
        <v>165</v>
      </c>
      <c r="C16" s="24" t="s">
        <v>520</v>
      </c>
      <c r="D16" s="24"/>
      <c r="E16" s="38">
        <v>18.539000000000001</v>
      </c>
    </row>
    <row r="17" spans="1:5" ht="31.5" outlineLevel="4" x14ac:dyDescent="0.25">
      <c r="A17" s="25" t="s">
        <v>521</v>
      </c>
      <c r="B17" s="26" t="s">
        <v>165</v>
      </c>
      <c r="C17" s="26" t="s">
        <v>520</v>
      </c>
      <c r="D17" s="26" t="s">
        <v>522</v>
      </c>
      <c r="E17" s="38">
        <v>18.539000000000001</v>
      </c>
    </row>
    <row r="18" spans="1:5" ht="78.75" outlineLevel="4" x14ac:dyDescent="0.25">
      <c r="A18" s="23" t="s">
        <v>523</v>
      </c>
      <c r="B18" s="24" t="s">
        <v>165</v>
      </c>
      <c r="C18" s="24" t="s">
        <v>524</v>
      </c>
      <c r="D18" s="24"/>
      <c r="E18" s="38">
        <v>15.696999999999999</v>
      </c>
    </row>
    <row r="19" spans="1:5" ht="31.5" outlineLevel="4" x14ac:dyDescent="0.25">
      <c r="A19" s="25" t="s">
        <v>521</v>
      </c>
      <c r="B19" s="26" t="s">
        <v>165</v>
      </c>
      <c r="C19" s="26" t="s">
        <v>524</v>
      </c>
      <c r="D19" s="26" t="s">
        <v>522</v>
      </c>
      <c r="E19" s="38">
        <v>15.696999999999999</v>
      </c>
    </row>
    <row r="20" spans="1:5" ht="16.5" thickBot="1" x14ac:dyDescent="0.3">
      <c r="A20" s="17" t="s">
        <v>169</v>
      </c>
      <c r="B20" s="18" t="s">
        <v>168</v>
      </c>
      <c r="C20" s="18"/>
      <c r="D20" s="18"/>
      <c r="E20" s="35">
        <v>183.91499999999999</v>
      </c>
    </row>
    <row r="21" spans="1:5" outlineLevel="1" x14ac:dyDescent="0.25">
      <c r="A21" s="19" t="s">
        <v>516</v>
      </c>
      <c r="B21" s="20" t="s">
        <v>168</v>
      </c>
      <c r="C21" s="20" t="s">
        <v>696</v>
      </c>
      <c r="D21" s="20"/>
      <c r="E21" s="36">
        <v>183.91499999999999</v>
      </c>
    </row>
    <row r="22" spans="1:5" outlineLevel="2" x14ac:dyDescent="0.25">
      <c r="A22" s="21" t="s">
        <v>517</v>
      </c>
      <c r="B22" s="22" t="s">
        <v>168</v>
      </c>
      <c r="C22" s="22" t="s">
        <v>697</v>
      </c>
      <c r="D22" s="22"/>
      <c r="E22" s="37">
        <v>183.91499999999999</v>
      </c>
    </row>
    <row r="23" spans="1:5" outlineLevel="4" x14ac:dyDescent="0.25">
      <c r="A23" s="23" t="s">
        <v>171</v>
      </c>
      <c r="B23" s="24" t="s">
        <v>168</v>
      </c>
      <c r="C23" s="24" t="s">
        <v>170</v>
      </c>
      <c r="D23" s="24"/>
      <c r="E23" s="38">
        <v>183.91499999999999</v>
      </c>
    </row>
    <row r="24" spans="1:5" ht="31.5" outlineLevel="4" x14ac:dyDescent="0.25">
      <c r="A24" s="25" t="s">
        <v>521</v>
      </c>
      <c r="B24" s="26" t="s">
        <v>168</v>
      </c>
      <c r="C24" s="26" t="s">
        <v>170</v>
      </c>
      <c r="D24" s="26" t="s">
        <v>522</v>
      </c>
      <c r="E24" s="38">
        <v>183.91499999999999</v>
      </c>
    </row>
    <row r="25" spans="1:5" ht="32.25" thickBot="1" x14ac:dyDescent="0.3">
      <c r="A25" s="17" t="s">
        <v>101</v>
      </c>
      <c r="B25" s="18" t="s">
        <v>172</v>
      </c>
      <c r="C25" s="18"/>
      <c r="D25" s="18"/>
      <c r="E25" s="35">
        <v>92098.269610000003</v>
      </c>
    </row>
    <row r="26" spans="1:5" outlineLevel="1" x14ac:dyDescent="0.25">
      <c r="A26" s="19" t="s">
        <v>525</v>
      </c>
      <c r="B26" s="20" t="s">
        <v>172</v>
      </c>
      <c r="C26" s="20" t="s">
        <v>698</v>
      </c>
      <c r="D26" s="20"/>
      <c r="E26" s="36">
        <v>300</v>
      </c>
    </row>
    <row r="27" spans="1:5" ht="31.5" outlineLevel="2" x14ac:dyDescent="0.25">
      <c r="A27" s="21" t="s">
        <v>526</v>
      </c>
      <c r="B27" s="22" t="s">
        <v>172</v>
      </c>
      <c r="C27" s="22" t="s">
        <v>699</v>
      </c>
      <c r="D27" s="22"/>
      <c r="E27" s="37">
        <v>300</v>
      </c>
    </row>
    <row r="28" spans="1:5" ht="46.5" customHeight="1" outlineLevel="3" x14ac:dyDescent="0.25">
      <c r="A28" s="27" t="s">
        <v>527</v>
      </c>
      <c r="B28" s="28" t="s">
        <v>172</v>
      </c>
      <c r="C28" s="28" t="s">
        <v>528</v>
      </c>
      <c r="D28" s="28"/>
      <c r="E28" s="38">
        <v>300</v>
      </c>
    </row>
    <row r="29" spans="1:5" outlineLevel="4" x14ac:dyDescent="0.25">
      <c r="A29" s="25" t="s">
        <v>529</v>
      </c>
      <c r="B29" s="26" t="s">
        <v>172</v>
      </c>
      <c r="C29" s="26" t="s">
        <v>528</v>
      </c>
      <c r="D29" s="26" t="s">
        <v>530</v>
      </c>
      <c r="E29" s="38">
        <v>300</v>
      </c>
    </row>
    <row r="30" spans="1:5" ht="31.5" outlineLevel="1" x14ac:dyDescent="0.25">
      <c r="A30" s="19" t="s">
        <v>531</v>
      </c>
      <c r="B30" s="20" t="s">
        <v>172</v>
      </c>
      <c r="C30" s="20" t="s">
        <v>700</v>
      </c>
      <c r="D30" s="20"/>
      <c r="E30" s="36">
        <v>25655.49739</v>
      </c>
    </row>
    <row r="31" spans="1:5" ht="47.25" outlineLevel="2" x14ac:dyDescent="0.25">
      <c r="A31" s="21" t="s">
        <v>532</v>
      </c>
      <c r="B31" s="22" t="s">
        <v>172</v>
      </c>
      <c r="C31" s="22" t="s">
        <v>701</v>
      </c>
      <c r="D31" s="22"/>
      <c r="E31" s="37">
        <v>25655.49739</v>
      </c>
    </row>
    <row r="32" spans="1:5" ht="31.5" outlineLevel="3" x14ac:dyDescent="0.25">
      <c r="A32" s="27" t="s">
        <v>175</v>
      </c>
      <c r="B32" s="28" t="s">
        <v>172</v>
      </c>
      <c r="C32" s="28" t="s">
        <v>174</v>
      </c>
      <c r="D32" s="28"/>
      <c r="E32" s="38">
        <v>11785.10036</v>
      </c>
    </row>
    <row r="33" spans="1:5" ht="31.5" outlineLevel="4" x14ac:dyDescent="0.25">
      <c r="A33" s="23" t="s">
        <v>175</v>
      </c>
      <c r="B33" s="24" t="s">
        <v>172</v>
      </c>
      <c r="C33" s="24" t="s">
        <v>174</v>
      </c>
      <c r="D33" s="24"/>
      <c r="E33" s="38">
        <v>2803.5852100000002</v>
      </c>
    </row>
    <row r="34" spans="1:5" ht="31.5" outlineLevel="4" x14ac:dyDescent="0.25">
      <c r="A34" s="25" t="s">
        <v>521</v>
      </c>
      <c r="B34" s="26" t="s">
        <v>172</v>
      </c>
      <c r="C34" s="26" t="s">
        <v>174</v>
      </c>
      <c r="D34" s="26" t="s">
        <v>522</v>
      </c>
      <c r="E34" s="38">
        <v>2803.5852100000002</v>
      </c>
    </row>
    <row r="35" spans="1:5" ht="31.5" outlineLevel="4" x14ac:dyDescent="0.25">
      <c r="A35" s="23" t="s">
        <v>175</v>
      </c>
      <c r="B35" s="24" t="s">
        <v>172</v>
      </c>
      <c r="C35" s="24" t="s">
        <v>533</v>
      </c>
      <c r="D35" s="24"/>
      <c r="E35" s="38">
        <v>8981.5151499999993</v>
      </c>
    </row>
    <row r="36" spans="1:5" ht="31.5" outlineLevel="4" x14ac:dyDescent="0.25">
      <c r="A36" s="25" t="s">
        <v>521</v>
      </c>
      <c r="B36" s="26" t="s">
        <v>172</v>
      </c>
      <c r="C36" s="26" t="s">
        <v>533</v>
      </c>
      <c r="D36" s="26" t="s">
        <v>522</v>
      </c>
      <c r="E36" s="38">
        <v>8981.5151499999993</v>
      </c>
    </row>
    <row r="37" spans="1:5" ht="31.5" outlineLevel="3" x14ac:dyDescent="0.25">
      <c r="A37" s="27" t="s">
        <v>177</v>
      </c>
      <c r="B37" s="28" t="s">
        <v>172</v>
      </c>
      <c r="C37" s="28" t="s">
        <v>176</v>
      </c>
      <c r="D37" s="28"/>
      <c r="E37" s="38">
        <v>8376.7675799999997</v>
      </c>
    </row>
    <row r="38" spans="1:5" ht="31.5" outlineLevel="4" x14ac:dyDescent="0.25">
      <c r="A38" s="25" t="s">
        <v>521</v>
      </c>
      <c r="B38" s="26" t="s">
        <v>172</v>
      </c>
      <c r="C38" s="26" t="s">
        <v>176</v>
      </c>
      <c r="D38" s="26" t="s">
        <v>522</v>
      </c>
      <c r="E38" s="38">
        <v>8376.7675799999997</v>
      </c>
    </row>
    <row r="39" spans="1:5" outlineLevel="3" x14ac:dyDescent="0.25">
      <c r="A39" s="27" t="s">
        <v>179</v>
      </c>
      <c r="B39" s="28" t="s">
        <v>172</v>
      </c>
      <c r="C39" s="28" t="s">
        <v>178</v>
      </c>
      <c r="D39" s="28"/>
      <c r="E39" s="38">
        <v>540.05263000000002</v>
      </c>
    </row>
    <row r="40" spans="1:5" outlineLevel="4" x14ac:dyDescent="0.25">
      <c r="A40" s="23" t="s">
        <v>179</v>
      </c>
      <c r="B40" s="24" t="s">
        <v>172</v>
      </c>
      <c r="C40" s="24" t="s">
        <v>178</v>
      </c>
      <c r="D40" s="24"/>
      <c r="E40" s="38">
        <v>94.263159999999999</v>
      </c>
    </row>
    <row r="41" spans="1:5" ht="31.5" outlineLevel="4" x14ac:dyDescent="0.25">
      <c r="A41" s="25" t="s">
        <v>521</v>
      </c>
      <c r="B41" s="26" t="s">
        <v>172</v>
      </c>
      <c r="C41" s="26" t="s">
        <v>178</v>
      </c>
      <c r="D41" s="26" t="s">
        <v>522</v>
      </c>
      <c r="E41" s="38">
        <v>94.263159999999999</v>
      </c>
    </row>
    <row r="42" spans="1:5" outlineLevel="4" x14ac:dyDescent="0.25">
      <c r="A42" s="23" t="s">
        <v>179</v>
      </c>
      <c r="B42" s="24" t="s">
        <v>172</v>
      </c>
      <c r="C42" s="24" t="s">
        <v>180</v>
      </c>
      <c r="D42" s="24"/>
      <c r="E42" s="38">
        <v>445.78946999999999</v>
      </c>
    </row>
    <row r="43" spans="1:5" ht="31.5" outlineLevel="4" x14ac:dyDescent="0.25">
      <c r="A43" s="25" t="s">
        <v>521</v>
      </c>
      <c r="B43" s="26" t="s">
        <v>172</v>
      </c>
      <c r="C43" s="26" t="s">
        <v>180</v>
      </c>
      <c r="D43" s="26" t="s">
        <v>522</v>
      </c>
      <c r="E43" s="38">
        <v>445.78946999999999</v>
      </c>
    </row>
    <row r="44" spans="1:5" outlineLevel="3" x14ac:dyDescent="0.25">
      <c r="A44" s="27" t="s">
        <v>182</v>
      </c>
      <c r="B44" s="28" t="s">
        <v>172</v>
      </c>
      <c r="C44" s="28" t="s">
        <v>181</v>
      </c>
      <c r="D44" s="28"/>
      <c r="E44" s="38">
        <v>4953.5768200000002</v>
      </c>
    </row>
    <row r="45" spans="1:5" ht="31.5" outlineLevel="4" x14ac:dyDescent="0.25">
      <c r="A45" s="25" t="s">
        <v>521</v>
      </c>
      <c r="B45" s="26" t="s">
        <v>172</v>
      </c>
      <c r="C45" s="26" t="s">
        <v>181</v>
      </c>
      <c r="D45" s="26" t="s">
        <v>522</v>
      </c>
      <c r="E45" s="38">
        <v>4953.5768200000002</v>
      </c>
    </row>
    <row r="46" spans="1:5" ht="47.25" outlineLevel="1" x14ac:dyDescent="0.25">
      <c r="A46" s="19" t="s">
        <v>534</v>
      </c>
      <c r="B46" s="20" t="s">
        <v>172</v>
      </c>
      <c r="C46" s="20" t="s">
        <v>702</v>
      </c>
      <c r="D46" s="20"/>
      <c r="E46" s="36">
        <v>883.91459999999995</v>
      </c>
    </row>
    <row r="47" spans="1:5" outlineLevel="2" x14ac:dyDescent="0.25">
      <c r="A47" s="21" t="s">
        <v>535</v>
      </c>
      <c r="B47" s="22" t="s">
        <v>172</v>
      </c>
      <c r="C47" s="22" t="s">
        <v>703</v>
      </c>
      <c r="D47" s="22"/>
      <c r="E47" s="37">
        <v>883.91459999999995</v>
      </c>
    </row>
    <row r="48" spans="1:5" ht="31.5" outlineLevel="3" x14ac:dyDescent="0.25">
      <c r="A48" s="27" t="s">
        <v>536</v>
      </c>
      <c r="B48" s="28" t="s">
        <v>172</v>
      </c>
      <c r="C48" s="28" t="s">
        <v>704</v>
      </c>
      <c r="D48" s="28"/>
      <c r="E48" s="38">
        <v>882.09860000000003</v>
      </c>
    </row>
    <row r="49" spans="1:5" ht="47.25" outlineLevel="4" x14ac:dyDescent="0.25">
      <c r="A49" s="23" t="s">
        <v>197</v>
      </c>
      <c r="B49" s="24" t="s">
        <v>172</v>
      </c>
      <c r="C49" s="24" t="s">
        <v>196</v>
      </c>
      <c r="D49" s="24"/>
      <c r="E49" s="38">
        <v>882.09860000000003</v>
      </c>
    </row>
    <row r="50" spans="1:5" ht="31.5" outlineLevel="4" x14ac:dyDescent="0.25">
      <c r="A50" s="25" t="s">
        <v>521</v>
      </c>
      <c r="B50" s="26" t="s">
        <v>172</v>
      </c>
      <c r="C50" s="26" t="s">
        <v>196</v>
      </c>
      <c r="D50" s="26" t="s">
        <v>522</v>
      </c>
      <c r="E50" s="38">
        <v>882.09860000000003</v>
      </c>
    </row>
    <row r="51" spans="1:5" ht="31.5" outlineLevel="3" x14ac:dyDescent="0.25">
      <c r="A51" s="27" t="s">
        <v>199</v>
      </c>
      <c r="B51" s="28" t="s">
        <v>172</v>
      </c>
      <c r="C51" s="28" t="s">
        <v>705</v>
      </c>
      <c r="D51" s="28"/>
      <c r="E51" s="38">
        <v>1.8160000000000001</v>
      </c>
    </row>
    <row r="52" spans="1:5" ht="31.5" outlineLevel="4" x14ac:dyDescent="0.25">
      <c r="A52" s="23" t="s">
        <v>199</v>
      </c>
      <c r="B52" s="24" t="s">
        <v>172</v>
      </c>
      <c r="C52" s="24" t="s">
        <v>198</v>
      </c>
      <c r="D52" s="24"/>
      <c r="E52" s="38">
        <v>1.8160000000000001</v>
      </c>
    </row>
    <row r="53" spans="1:5" ht="31.5" outlineLevel="4" x14ac:dyDescent="0.25">
      <c r="A53" s="25" t="s">
        <v>521</v>
      </c>
      <c r="B53" s="26" t="s">
        <v>172</v>
      </c>
      <c r="C53" s="26" t="s">
        <v>198</v>
      </c>
      <c r="D53" s="26" t="s">
        <v>522</v>
      </c>
      <c r="E53" s="38">
        <v>1.8160000000000001</v>
      </c>
    </row>
    <row r="54" spans="1:5" ht="31.5" outlineLevel="1" x14ac:dyDescent="0.25">
      <c r="A54" s="19" t="s">
        <v>537</v>
      </c>
      <c r="B54" s="20" t="s">
        <v>172</v>
      </c>
      <c r="C54" s="20" t="s">
        <v>706</v>
      </c>
      <c r="D54" s="20"/>
      <c r="E54" s="36">
        <v>46930.245439999999</v>
      </c>
    </row>
    <row r="55" spans="1:5" outlineLevel="2" x14ac:dyDescent="0.25">
      <c r="A55" s="21" t="s">
        <v>538</v>
      </c>
      <c r="B55" s="22" t="s">
        <v>172</v>
      </c>
      <c r="C55" s="22" t="s">
        <v>707</v>
      </c>
      <c r="D55" s="22"/>
      <c r="E55" s="37">
        <v>45588.593110000002</v>
      </c>
    </row>
    <row r="56" spans="1:5" ht="31.5" outlineLevel="3" x14ac:dyDescent="0.25">
      <c r="A56" s="27" t="s">
        <v>200</v>
      </c>
      <c r="B56" s="28" t="s">
        <v>172</v>
      </c>
      <c r="C56" s="28" t="s">
        <v>539</v>
      </c>
      <c r="D56" s="28"/>
      <c r="E56" s="38">
        <v>45588.593110000002</v>
      </c>
    </row>
    <row r="57" spans="1:5" ht="63" outlineLevel="4" x14ac:dyDescent="0.25">
      <c r="A57" s="25" t="s">
        <v>518</v>
      </c>
      <c r="B57" s="26" t="s">
        <v>172</v>
      </c>
      <c r="C57" s="26" t="s">
        <v>539</v>
      </c>
      <c r="D57" s="26" t="s">
        <v>519</v>
      </c>
      <c r="E57" s="38">
        <v>40079.031790000001</v>
      </c>
    </row>
    <row r="58" spans="1:5" ht="31.5" outlineLevel="4" x14ac:dyDescent="0.25">
      <c r="A58" s="25" t="s">
        <v>521</v>
      </c>
      <c r="B58" s="26" t="s">
        <v>172</v>
      </c>
      <c r="C58" s="26" t="s">
        <v>539</v>
      </c>
      <c r="D58" s="26" t="s">
        <v>522</v>
      </c>
      <c r="E58" s="38">
        <v>4634.4721600000003</v>
      </c>
    </row>
    <row r="59" spans="1:5" outlineLevel="4" x14ac:dyDescent="0.25">
      <c r="A59" s="25" t="s">
        <v>540</v>
      </c>
      <c r="B59" s="26" t="s">
        <v>172</v>
      </c>
      <c r="C59" s="26" t="s">
        <v>539</v>
      </c>
      <c r="D59" s="26" t="s">
        <v>541</v>
      </c>
      <c r="E59" s="38">
        <v>739.08915999999999</v>
      </c>
    </row>
    <row r="60" spans="1:5" outlineLevel="4" x14ac:dyDescent="0.25">
      <c r="A60" s="25" t="s">
        <v>529</v>
      </c>
      <c r="B60" s="26" t="s">
        <v>172</v>
      </c>
      <c r="C60" s="26" t="s">
        <v>539</v>
      </c>
      <c r="D60" s="26" t="s">
        <v>530</v>
      </c>
      <c r="E60" s="38">
        <v>136</v>
      </c>
    </row>
    <row r="61" spans="1:5" ht="31.5" outlineLevel="2" x14ac:dyDescent="0.25">
      <c r="A61" s="21" t="s">
        <v>542</v>
      </c>
      <c r="B61" s="22" t="s">
        <v>172</v>
      </c>
      <c r="C61" s="22" t="s">
        <v>708</v>
      </c>
      <c r="D61" s="22"/>
      <c r="E61" s="37">
        <v>1341.6523299999999</v>
      </c>
    </row>
    <row r="62" spans="1:5" ht="31.5" outlineLevel="3" x14ac:dyDescent="0.25">
      <c r="A62" s="27" t="s">
        <v>543</v>
      </c>
      <c r="B62" s="28" t="s">
        <v>172</v>
      </c>
      <c r="C62" s="28" t="s">
        <v>709</v>
      </c>
      <c r="D62" s="28"/>
      <c r="E62" s="38">
        <v>1341.6523299999999</v>
      </c>
    </row>
    <row r="63" spans="1:5" ht="31.5" outlineLevel="4" x14ac:dyDescent="0.25">
      <c r="A63" s="23" t="s">
        <v>543</v>
      </c>
      <c r="B63" s="24" t="s">
        <v>172</v>
      </c>
      <c r="C63" s="24" t="s">
        <v>544</v>
      </c>
      <c r="D63" s="24"/>
      <c r="E63" s="38">
        <v>1341.6523299999999</v>
      </c>
    </row>
    <row r="64" spans="1:5" outlineLevel="4" x14ac:dyDescent="0.25">
      <c r="A64" s="25" t="s">
        <v>545</v>
      </c>
      <c r="B64" s="26" t="s">
        <v>172</v>
      </c>
      <c r="C64" s="26" t="s">
        <v>544</v>
      </c>
      <c r="D64" s="26" t="s">
        <v>546</v>
      </c>
      <c r="E64" s="38">
        <v>1341.6523299999999</v>
      </c>
    </row>
    <row r="65" spans="1:5" ht="47.25" outlineLevel="1" x14ac:dyDescent="0.25">
      <c r="A65" s="19" t="s">
        <v>547</v>
      </c>
      <c r="B65" s="20" t="s">
        <v>172</v>
      </c>
      <c r="C65" s="20" t="s">
        <v>710</v>
      </c>
      <c r="D65" s="20"/>
      <c r="E65" s="36">
        <v>251.68</v>
      </c>
    </row>
    <row r="66" spans="1:5" ht="31.5" outlineLevel="2" x14ac:dyDescent="0.25">
      <c r="A66" s="21" t="s">
        <v>548</v>
      </c>
      <c r="B66" s="22" t="s">
        <v>172</v>
      </c>
      <c r="C66" s="22" t="s">
        <v>711</v>
      </c>
      <c r="D66" s="22"/>
      <c r="E66" s="37">
        <v>251.18</v>
      </c>
    </row>
    <row r="67" spans="1:5" ht="47.25" outlineLevel="3" x14ac:dyDescent="0.25">
      <c r="A67" s="27" t="s">
        <v>549</v>
      </c>
      <c r="B67" s="28" t="s">
        <v>172</v>
      </c>
      <c r="C67" s="28" t="s">
        <v>550</v>
      </c>
      <c r="D67" s="28"/>
      <c r="E67" s="38">
        <v>0.5</v>
      </c>
    </row>
    <row r="68" spans="1:5" ht="31.5" outlineLevel="4" x14ac:dyDescent="0.25">
      <c r="A68" s="25" t="s">
        <v>521</v>
      </c>
      <c r="B68" s="26" t="s">
        <v>172</v>
      </c>
      <c r="C68" s="26" t="s">
        <v>550</v>
      </c>
      <c r="D68" s="26" t="s">
        <v>522</v>
      </c>
      <c r="E68" s="38">
        <v>0.5</v>
      </c>
    </row>
    <row r="69" spans="1:5" ht="31.5" outlineLevel="3" x14ac:dyDescent="0.25">
      <c r="A69" s="27" t="s">
        <v>551</v>
      </c>
      <c r="B69" s="28" t="s">
        <v>172</v>
      </c>
      <c r="C69" s="28" t="s">
        <v>712</v>
      </c>
      <c r="D69" s="28"/>
      <c r="E69" s="38">
        <v>211.4</v>
      </c>
    </row>
    <row r="70" spans="1:5" ht="78.75" outlineLevel="4" x14ac:dyDescent="0.25">
      <c r="A70" s="23" t="s">
        <v>776</v>
      </c>
      <c r="B70" s="24" t="s">
        <v>172</v>
      </c>
      <c r="C70" s="24" t="s">
        <v>552</v>
      </c>
      <c r="D70" s="24"/>
      <c r="E70" s="38">
        <v>202.4</v>
      </c>
    </row>
    <row r="71" spans="1:5" ht="63" outlineLevel="4" x14ac:dyDescent="0.25">
      <c r="A71" s="25" t="s">
        <v>518</v>
      </c>
      <c r="B71" s="26" t="s">
        <v>172</v>
      </c>
      <c r="C71" s="26" t="s">
        <v>552</v>
      </c>
      <c r="D71" s="26" t="s">
        <v>519</v>
      </c>
      <c r="E71" s="38">
        <v>1.522</v>
      </c>
    </row>
    <row r="72" spans="1:5" ht="31.5" outlineLevel="4" x14ac:dyDescent="0.25">
      <c r="A72" s="25" t="s">
        <v>521</v>
      </c>
      <c r="B72" s="26" t="s">
        <v>172</v>
      </c>
      <c r="C72" s="26" t="s">
        <v>552</v>
      </c>
      <c r="D72" s="26" t="s">
        <v>522</v>
      </c>
      <c r="E72" s="38">
        <v>3.0289999999999999</v>
      </c>
    </row>
    <row r="73" spans="1:5" outlineLevel="4" x14ac:dyDescent="0.25">
      <c r="A73" s="25" t="s">
        <v>545</v>
      </c>
      <c r="B73" s="26" t="s">
        <v>172</v>
      </c>
      <c r="C73" s="26" t="s">
        <v>552</v>
      </c>
      <c r="D73" s="26" t="s">
        <v>546</v>
      </c>
      <c r="E73" s="38">
        <v>197.84899999999999</v>
      </c>
    </row>
    <row r="74" spans="1:5" ht="126.75" customHeight="1" outlineLevel="4" x14ac:dyDescent="0.25">
      <c r="A74" s="23" t="s">
        <v>553</v>
      </c>
      <c r="B74" s="24" t="s">
        <v>172</v>
      </c>
      <c r="C74" s="24" t="s">
        <v>554</v>
      </c>
      <c r="D74" s="24"/>
      <c r="E74" s="38">
        <v>9</v>
      </c>
    </row>
    <row r="75" spans="1:5" ht="31.5" outlineLevel="4" x14ac:dyDescent="0.25">
      <c r="A75" s="25" t="s">
        <v>521</v>
      </c>
      <c r="B75" s="26" t="s">
        <v>172</v>
      </c>
      <c r="C75" s="26" t="s">
        <v>554</v>
      </c>
      <c r="D75" s="26" t="s">
        <v>522</v>
      </c>
      <c r="E75" s="38">
        <v>9</v>
      </c>
    </row>
    <row r="76" spans="1:5" outlineLevel="3" x14ac:dyDescent="0.25">
      <c r="A76" s="27" t="s">
        <v>555</v>
      </c>
      <c r="B76" s="28" t="s">
        <v>172</v>
      </c>
      <c r="C76" s="28" t="s">
        <v>713</v>
      </c>
      <c r="D76" s="28"/>
      <c r="E76" s="38">
        <v>23.78</v>
      </c>
    </row>
    <row r="77" spans="1:5" ht="31.5" outlineLevel="4" x14ac:dyDescent="0.25">
      <c r="A77" s="23" t="s">
        <v>201</v>
      </c>
      <c r="B77" s="24" t="s">
        <v>172</v>
      </c>
      <c r="C77" s="24" t="s">
        <v>556</v>
      </c>
      <c r="D77" s="24"/>
      <c r="E77" s="38">
        <v>23.78</v>
      </c>
    </row>
    <row r="78" spans="1:5" outlineLevel="4" x14ac:dyDescent="0.25">
      <c r="A78" s="25" t="s">
        <v>545</v>
      </c>
      <c r="B78" s="26" t="s">
        <v>172</v>
      </c>
      <c r="C78" s="26" t="s">
        <v>556</v>
      </c>
      <c r="D78" s="26" t="s">
        <v>546</v>
      </c>
      <c r="E78" s="38">
        <v>23.78</v>
      </c>
    </row>
    <row r="79" spans="1:5" ht="31.5" outlineLevel="3" x14ac:dyDescent="0.25">
      <c r="A79" s="27" t="s">
        <v>557</v>
      </c>
      <c r="B79" s="28" t="s">
        <v>172</v>
      </c>
      <c r="C79" s="28" t="s">
        <v>558</v>
      </c>
      <c r="D79" s="28"/>
      <c r="E79" s="38">
        <v>0.5</v>
      </c>
    </row>
    <row r="80" spans="1:5" ht="31.5" outlineLevel="4" x14ac:dyDescent="0.25">
      <c r="A80" s="25" t="s">
        <v>521</v>
      </c>
      <c r="B80" s="26" t="s">
        <v>172</v>
      </c>
      <c r="C80" s="26" t="s">
        <v>558</v>
      </c>
      <c r="D80" s="26" t="s">
        <v>522</v>
      </c>
      <c r="E80" s="38">
        <v>0.5</v>
      </c>
    </row>
    <row r="81" spans="1:5" ht="33" customHeight="1" outlineLevel="3" x14ac:dyDescent="0.25">
      <c r="A81" s="27" t="s">
        <v>559</v>
      </c>
      <c r="B81" s="28" t="s">
        <v>172</v>
      </c>
      <c r="C81" s="28" t="s">
        <v>714</v>
      </c>
      <c r="D81" s="28"/>
      <c r="E81" s="38">
        <v>15</v>
      </c>
    </row>
    <row r="82" spans="1:5" ht="32.25" customHeight="1" outlineLevel="4" x14ac:dyDescent="0.25">
      <c r="A82" s="23" t="s">
        <v>559</v>
      </c>
      <c r="B82" s="24" t="s">
        <v>172</v>
      </c>
      <c r="C82" s="24" t="s">
        <v>560</v>
      </c>
      <c r="D82" s="24"/>
      <c r="E82" s="38">
        <v>15</v>
      </c>
    </row>
    <row r="83" spans="1:5" outlineLevel="4" x14ac:dyDescent="0.25">
      <c r="A83" s="25" t="s">
        <v>545</v>
      </c>
      <c r="B83" s="26" t="s">
        <v>172</v>
      </c>
      <c r="C83" s="26" t="s">
        <v>560</v>
      </c>
      <c r="D83" s="26" t="s">
        <v>546</v>
      </c>
      <c r="E83" s="38">
        <v>15</v>
      </c>
    </row>
    <row r="84" spans="1:5" ht="31.5" outlineLevel="2" x14ac:dyDescent="0.25">
      <c r="A84" s="21" t="s">
        <v>561</v>
      </c>
      <c r="B84" s="22" t="s">
        <v>172</v>
      </c>
      <c r="C84" s="22" t="s">
        <v>715</v>
      </c>
      <c r="D84" s="22"/>
      <c r="E84" s="37">
        <v>0.5</v>
      </c>
    </row>
    <row r="85" spans="1:5" ht="47.25" outlineLevel="3" x14ac:dyDescent="0.25">
      <c r="A85" s="27" t="s">
        <v>562</v>
      </c>
      <c r="B85" s="28" t="s">
        <v>172</v>
      </c>
      <c r="C85" s="28" t="s">
        <v>563</v>
      </c>
      <c r="D85" s="28"/>
      <c r="E85" s="38">
        <v>0.5</v>
      </c>
    </row>
    <row r="86" spans="1:5" ht="31.5" outlineLevel="4" x14ac:dyDescent="0.25">
      <c r="A86" s="25" t="s">
        <v>521</v>
      </c>
      <c r="B86" s="26" t="s">
        <v>172</v>
      </c>
      <c r="C86" s="26" t="s">
        <v>563</v>
      </c>
      <c r="D86" s="26" t="s">
        <v>522</v>
      </c>
      <c r="E86" s="38">
        <v>0.5</v>
      </c>
    </row>
    <row r="87" spans="1:5" ht="31.5" outlineLevel="1" x14ac:dyDescent="0.25">
      <c r="A87" s="19" t="s">
        <v>564</v>
      </c>
      <c r="B87" s="20" t="s">
        <v>172</v>
      </c>
      <c r="C87" s="20" t="s">
        <v>716</v>
      </c>
      <c r="D87" s="20"/>
      <c r="E87" s="36">
        <v>351.73833999999999</v>
      </c>
    </row>
    <row r="88" spans="1:5" ht="47.25" outlineLevel="2" x14ac:dyDescent="0.25">
      <c r="A88" s="21" t="s">
        <v>565</v>
      </c>
      <c r="B88" s="22" t="s">
        <v>172</v>
      </c>
      <c r="C88" s="22" t="s">
        <v>717</v>
      </c>
      <c r="D88" s="22"/>
      <c r="E88" s="37">
        <v>351.73833999999999</v>
      </c>
    </row>
    <row r="89" spans="1:5" outlineLevel="3" x14ac:dyDescent="0.25">
      <c r="A89" s="27" t="s">
        <v>566</v>
      </c>
      <c r="B89" s="28" t="s">
        <v>172</v>
      </c>
      <c r="C89" s="28" t="s">
        <v>718</v>
      </c>
      <c r="D89" s="28"/>
      <c r="E89" s="38">
        <v>351.73833999999999</v>
      </c>
    </row>
    <row r="90" spans="1:5" ht="31.5" outlineLevel="4" x14ac:dyDescent="0.25">
      <c r="A90" s="23" t="s">
        <v>567</v>
      </c>
      <c r="B90" s="24" t="s">
        <v>172</v>
      </c>
      <c r="C90" s="24" t="s">
        <v>568</v>
      </c>
      <c r="D90" s="24"/>
      <c r="E90" s="38">
        <v>351.73833999999999</v>
      </c>
    </row>
    <row r="91" spans="1:5" ht="31.5" outlineLevel="4" x14ac:dyDescent="0.25">
      <c r="A91" s="25" t="s">
        <v>569</v>
      </c>
      <c r="B91" s="26" t="s">
        <v>172</v>
      </c>
      <c r="C91" s="26" t="s">
        <v>568</v>
      </c>
      <c r="D91" s="26" t="s">
        <v>570</v>
      </c>
      <c r="E91" s="38">
        <v>351.73833999999999</v>
      </c>
    </row>
    <row r="92" spans="1:5" outlineLevel="1" x14ac:dyDescent="0.25">
      <c r="A92" s="19" t="s">
        <v>516</v>
      </c>
      <c r="B92" s="20" t="s">
        <v>172</v>
      </c>
      <c r="C92" s="20" t="s">
        <v>696</v>
      </c>
      <c r="D92" s="20"/>
      <c r="E92" s="36">
        <v>17725.19384</v>
      </c>
    </row>
    <row r="93" spans="1:5" outlineLevel="2" x14ac:dyDescent="0.25">
      <c r="A93" s="21" t="s">
        <v>517</v>
      </c>
      <c r="B93" s="22" t="s">
        <v>172</v>
      </c>
      <c r="C93" s="22" t="s">
        <v>697</v>
      </c>
      <c r="D93" s="22"/>
      <c r="E93" s="37">
        <v>17725.19384</v>
      </c>
    </row>
    <row r="94" spans="1:5" ht="31.5" outlineLevel="4" x14ac:dyDescent="0.25">
      <c r="A94" s="23" t="s">
        <v>204</v>
      </c>
      <c r="B94" s="24" t="s">
        <v>172</v>
      </c>
      <c r="C94" s="24" t="s">
        <v>203</v>
      </c>
      <c r="D94" s="24"/>
      <c r="E94" s="38">
        <v>3407.46504</v>
      </c>
    </row>
    <row r="95" spans="1:5" ht="63" outlineLevel="4" x14ac:dyDescent="0.25">
      <c r="A95" s="25" t="s">
        <v>518</v>
      </c>
      <c r="B95" s="26" t="s">
        <v>172</v>
      </c>
      <c r="C95" s="26" t="s">
        <v>203</v>
      </c>
      <c r="D95" s="26" t="s">
        <v>519</v>
      </c>
      <c r="E95" s="38">
        <v>3407.46504</v>
      </c>
    </row>
    <row r="96" spans="1:5" ht="47.25" outlineLevel="4" x14ac:dyDescent="0.25">
      <c r="A96" s="23" t="s">
        <v>206</v>
      </c>
      <c r="B96" s="24" t="s">
        <v>172</v>
      </c>
      <c r="C96" s="24" t="s">
        <v>205</v>
      </c>
      <c r="D96" s="24"/>
      <c r="E96" s="38">
        <v>33.82</v>
      </c>
    </row>
    <row r="97" spans="1:5" ht="31.5" outlineLevel="4" x14ac:dyDescent="0.25">
      <c r="A97" s="25" t="s">
        <v>521</v>
      </c>
      <c r="B97" s="26" t="s">
        <v>172</v>
      </c>
      <c r="C97" s="26" t="s">
        <v>205</v>
      </c>
      <c r="D97" s="26" t="s">
        <v>522</v>
      </c>
      <c r="E97" s="38">
        <v>33.82</v>
      </c>
    </row>
    <row r="98" spans="1:5" outlineLevel="4" x14ac:dyDescent="0.25">
      <c r="A98" s="23" t="s">
        <v>571</v>
      </c>
      <c r="B98" s="24" t="s">
        <v>172</v>
      </c>
      <c r="C98" s="24" t="s">
        <v>572</v>
      </c>
      <c r="D98" s="24"/>
      <c r="E98" s="38">
        <v>51.07338</v>
      </c>
    </row>
    <row r="99" spans="1:5" ht="31.5" outlineLevel="4" x14ac:dyDescent="0.25">
      <c r="A99" s="25" t="s">
        <v>521</v>
      </c>
      <c r="B99" s="26" t="s">
        <v>172</v>
      </c>
      <c r="C99" s="26" t="s">
        <v>572</v>
      </c>
      <c r="D99" s="26" t="s">
        <v>522</v>
      </c>
      <c r="E99" s="38">
        <v>51.07338</v>
      </c>
    </row>
    <row r="100" spans="1:5" ht="31.5" outlineLevel="4" x14ac:dyDescent="0.25">
      <c r="A100" s="23" t="s">
        <v>303</v>
      </c>
      <c r="B100" s="24" t="s">
        <v>172</v>
      </c>
      <c r="C100" s="24" t="s">
        <v>302</v>
      </c>
      <c r="D100" s="24"/>
      <c r="E100" s="38">
        <v>6983.8773899999997</v>
      </c>
    </row>
    <row r="101" spans="1:5" outlineLevel="4" x14ac:dyDescent="0.25">
      <c r="A101" s="25" t="s">
        <v>545</v>
      </c>
      <c r="B101" s="26" t="s">
        <v>172</v>
      </c>
      <c r="C101" s="26" t="s">
        <v>302</v>
      </c>
      <c r="D101" s="26" t="s">
        <v>546</v>
      </c>
      <c r="E101" s="38">
        <v>6983.8773899999997</v>
      </c>
    </row>
    <row r="102" spans="1:5" ht="78.75" outlineLevel="4" x14ac:dyDescent="0.25">
      <c r="A102" s="23" t="s">
        <v>208</v>
      </c>
      <c r="B102" s="24" t="s">
        <v>172</v>
      </c>
      <c r="C102" s="24" t="s">
        <v>207</v>
      </c>
      <c r="D102" s="24"/>
      <c r="E102" s="38">
        <v>15.5</v>
      </c>
    </row>
    <row r="103" spans="1:5" ht="63" outlineLevel="4" x14ac:dyDescent="0.25">
      <c r="A103" s="25" t="s">
        <v>518</v>
      </c>
      <c r="B103" s="26" t="s">
        <v>172</v>
      </c>
      <c r="C103" s="26" t="s">
        <v>207</v>
      </c>
      <c r="D103" s="26" t="s">
        <v>519</v>
      </c>
      <c r="E103" s="38">
        <v>15.2</v>
      </c>
    </row>
    <row r="104" spans="1:5" ht="31.5" outlineLevel="4" x14ac:dyDescent="0.25">
      <c r="A104" s="25" t="s">
        <v>521</v>
      </c>
      <c r="B104" s="26" t="s">
        <v>172</v>
      </c>
      <c r="C104" s="26" t="s">
        <v>207</v>
      </c>
      <c r="D104" s="26" t="s">
        <v>522</v>
      </c>
      <c r="E104" s="38">
        <v>0.3</v>
      </c>
    </row>
    <row r="105" spans="1:5" ht="78.75" outlineLevel="4" x14ac:dyDescent="0.25">
      <c r="A105" s="23" t="s">
        <v>210</v>
      </c>
      <c r="B105" s="24" t="s">
        <v>172</v>
      </c>
      <c r="C105" s="24" t="s">
        <v>209</v>
      </c>
      <c r="D105" s="24"/>
      <c r="E105" s="38">
        <v>194.03399999999999</v>
      </c>
    </row>
    <row r="106" spans="1:5" ht="63" outlineLevel="4" x14ac:dyDescent="0.25">
      <c r="A106" s="25" t="s">
        <v>518</v>
      </c>
      <c r="B106" s="26" t="s">
        <v>172</v>
      </c>
      <c r="C106" s="26" t="s">
        <v>209</v>
      </c>
      <c r="D106" s="26" t="s">
        <v>519</v>
      </c>
      <c r="E106" s="38">
        <v>190.28399999999999</v>
      </c>
    </row>
    <row r="107" spans="1:5" ht="31.5" outlineLevel="4" x14ac:dyDescent="0.25">
      <c r="A107" s="25" t="s">
        <v>521</v>
      </c>
      <c r="B107" s="26" t="s">
        <v>172</v>
      </c>
      <c r="C107" s="26" t="s">
        <v>209</v>
      </c>
      <c r="D107" s="26" t="s">
        <v>522</v>
      </c>
      <c r="E107" s="38">
        <v>3.75</v>
      </c>
    </row>
    <row r="108" spans="1:5" outlineLevel="4" x14ac:dyDescent="0.25">
      <c r="A108" s="23" t="s">
        <v>171</v>
      </c>
      <c r="B108" s="24" t="s">
        <v>172</v>
      </c>
      <c r="C108" s="24" t="s">
        <v>170</v>
      </c>
      <c r="D108" s="24"/>
      <c r="E108" s="38">
        <v>7039.4240300000001</v>
      </c>
    </row>
    <row r="109" spans="1:5" ht="31.5" outlineLevel="4" x14ac:dyDescent="0.25">
      <c r="A109" s="25" t="s">
        <v>521</v>
      </c>
      <c r="B109" s="26" t="s">
        <v>172</v>
      </c>
      <c r="C109" s="26" t="s">
        <v>170</v>
      </c>
      <c r="D109" s="26" t="s">
        <v>522</v>
      </c>
      <c r="E109" s="38">
        <v>272.77733999999998</v>
      </c>
    </row>
    <row r="110" spans="1:5" outlineLevel="4" x14ac:dyDescent="0.25">
      <c r="A110" s="25" t="s">
        <v>540</v>
      </c>
      <c r="B110" s="26" t="s">
        <v>172</v>
      </c>
      <c r="C110" s="26" t="s">
        <v>170</v>
      </c>
      <c r="D110" s="26" t="s">
        <v>541</v>
      </c>
      <c r="E110" s="38">
        <v>4633.7539299999999</v>
      </c>
    </row>
    <row r="111" spans="1:5" outlineLevel="4" x14ac:dyDescent="0.25">
      <c r="A111" s="25" t="s">
        <v>529</v>
      </c>
      <c r="B111" s="26" t="s">
        <v>172</v>
      </c>
      <c r="C111" s="26" t="s">
        <v>170</v>
      </c>
      <c r="D111" s="26" t="s">
        <v>530</v>
      </c>
      <c r="E111" s="38">
        <v>2132.8927600000002</v>
      </c>
    </row>
    <row r="112" spans="1:5" ht="32.25" thickBot="1" x14ac:dyDescent="0.3">
      <c r="A112" s="17" t="s">
        <v>114</v>
      </c>
      <c r="B112" s="18" t="s">
        <v>211</v>
      </c>
      <c r="C112" s="18"/>
      <c r="D112" s="18"/>
      <c r="E112" s="35">
        <v>153432.99475000001</v>
      </c>
    </row>
    <row r="113" spans="1:5" ht="47.25" outlineLevel="1" x14ac:dyDescent="0.25">
      <c r="A113" s="19" t="s">
        <v>534</v>
      </c>
      <c r="B113" s="20" t="s">
        <v>211</v>
      </c>
      <c r="C113" s="20" t="s">
        <v>702</v>
      </c>
      <c r="D113" s="20"/>
      <c r="E113" s="36">
        <v>272.44339000000002</v>
      </c>
    </row>
    <row r="114" spans="1:5" ht="31.5" outlineLevel="2" x14ac:dyDescent="0.25">
      <c r="A114" s="21" t="s">
        <v>573</v>
      </c>
      <c r="B114" s="22" t="s">
        <v>211</v>
      </c>
      <c r="C114" s="22" t="s">
        <v>719</v>
      </c>
      <c r="D114" s="22"/>
      <c r="E114" s="37">
        <v>272.44339000000002</v>
      </c>
    </row>
    <row r="115" spans="1:5" ht="31.5" outlineLevel="3" x14ac:dyDescent="0.25">
      <c r="A115" s="27" t="s">
        <v>574</v>
      </c>
      <c r="B115" s="28" t="s">
        <v>211</v>
      </c>
      <c r="C115" s="28" t="s">
        <v>720</v>
      </c>
      <c r="D115" s="28"/>
      <c r="E115" s="38">
        <v>272.44339000000002</v>
      </c>
    </row>
    <row r="116" spans="1:5" ht="31.5" outlineLevel="4" x14ac:dyDescent="0.25">
      <c r="A116" s="23" t="s">
        <v>575</v>
      </c>
      <c r="B116" s="24" t="s">
        <v>211</v>
      </c>
      <c r="C116" s="24" t="s">
        <v>576</v>
      </c>
      <c r="D116" s="24"/>
      <c r="E116" s="38">
        <v>272.44339000000002</v>
      </c>
    </row>
    <row r="117" spans="1:5" ht="31.5" outlineLevel="4" x14ac:dyDescent="0.25">
      <c r="A117" s="25" t="s">
        <v>569</v>
      </c>
      <c r="B117" s="26" t="s">
        <v>211</v>
      </c>
      <c r="C117" s="26" t="s">
        <v>576</v>
      </c>
      <c r="D117" s="26" t="s">
        <v>570</v>
      </c>
      <c r="E117" s="38">
        <v>272.44339000000002</v>
      </c>
    </row>
    <row r="118" spans="1:5" ht="31.5" outlineLevel="1" x14ac:dyDescent="0.25">
      <c r="A118" s="19" t="s">
        <v>577</v>
      </c>
      <c r="B118" s="20" t="s">
        <v>211</v>
      </c>
      <c r="C118" s="20" t="s">
        <v>721</v>
      </c>
      <c r="D118" s="20"/>
      <c r="E118" s="36">
        <v>118540.53577</v>
      </c>
    </row>
    <row r="119" spans="1:5" ht="31.5" outlineLevel="2" x14ac:dyDescent="0.25">
      <c r="A119" s="21" t="s">
        <v>578</v>
      </c>
      <c r="B119" s="22" t="s">
        <v>211</v>
      </c>
      <c r="C119" s="22" t="s">
        <v>722</v>
      </c>
      <c r="D119" s="22"/>
      <c r="E119" s="37">
        <v>18278.32818</v>
      </c>
    </row>
    <row r="120" spans="1:5" outlineLevel="3" x14ac:dyDescent="0.25">
      <c r="A120" s="27" t="s">
        <v>213</v>
      </c>
      <c r="B120" s="28" t="s">
        <v>211</v>
      </c>
      <c r="C120" s="28" t="s">
        <v>212</v>
      </c>
      <c r="D120" s="28"/>
      <c r="E120" s="38">
        <v>17378.32818</v>
      </c>
    </row>
    <row r="121" spans="1:5" outlineLevel="4" x14ac:dyDescent="0.25">
      <c r="A121" s="23" t="s">
        <v>213</v>
      </c>
      <c r="B121" s="24" t="s">
        <v>211</v>
      </c>
      <c r="C121" s="24" t="s">
        <v>212</v>
      </c>
      <c r="D121" s="24"/>
      <c r="E121" s="38">
        <v>13414.69181</v>
      </c>
    </row>
    <row r="122" spans="1:5" ht="31.5" outlineLevel="4" x14ac:dyDescent="0.25">
      <c r="A122" s="25" t="s">
        <v>569</v>
      </c>
      <c r="B122" s="26" t="s">
        <v>211</v>
      </c>
      <c r="C122" s="26" t="s">
        <v>212</v>
      </c>
      <c r="D122" s="26" t="s">
        <v>570</v>
      </c>
      <c r="E122" s="38">
        <v>13414.69181</v>
      </c>
    </row>
    <row r="123" spans="1:5" ht="47.25" outlineLevel="4" x14ac:dyDescent="0.25">
      <c r="A123" s="23" t="s">
        <v>579</v>
      </c>
      <c r="B123" s="24" t="s">
        <v>211</v>
      </c>
      <c r="C123" s="24" t="s">
        <v>214</v>
      </c>
      <c r="D123" s="24"/>
      <c r="E123" s="38">
        <v>3963.6363700000002</v>
      </c>
    </row>
    <row r="124" spans="1:5" ht="31.5" outlineLevel="4" x14ac:dyDescent="0.25">
      <c r="A124" s="25" t="s">
        <v>569</v>
      </c>
      <c r="B124" s="26" t="s">
        <v>211</v>
      </c>
      <c r="C124" s="26" t="s">
        <v>214</v>
      </c>
      <c r="D124" s="26" t="s">
        <v>570</v>
      </c>
      <c r="E124" s="38">
        <v>3963.6363700000002</v>
      </c>
    </row>
    <row r="125" spans="1:5" outlineLevel="3" x14ac:dyDescent="0.25">
      <c r="A125" s="27" t="s">
        <v>216</v>
      </c>
      <c r="B125" s="28" t="s">
        <v>211</v>
      </c>
      <c r="C125" s="28" t="s">
        <v>215</v>
      </c>
      <c r="D125" s="28"/>
      <c r="E125" s="38">
        <v>900</v>
      </c>
    </row>
    <row r="126" spans="1:5" ht="31.5" outlineLevel="4" x14ac:dyDescent="0.25">
      <c r="A126" s="25" t="s">
        <v>569</v>
      </c>
      <c r="B126" s="26" t="s">
        <v>211</v>
      </c>
      <c r="C126" s="26" t="s">
        <v>215</v>
      </c>
      <c r="D126" s="26" t="s">
        <v>570</v>
      </c>
      <c r="E126" s="38">
        <v>900</v>
      </c>
    </row>
    <row r="127" spans="1:5" outlineLevel="2" x14ac:dyDescent="0.25">
      <c r="A127" s="21" t="s">
        <v>580</v>
      </c>
      <c r="B127" s="22" t="s">
        <v>211</v>
      </c>
      <c r="C127" s="22" t="s">
        <v>723</v>
      </c>
      <c r="D127" s="22"/>
      <c r="E127" s="37">
        <v>20701.869630000001</v>
      </c>
    </row>
    <row r="128" spans="1:5" outlineLevel="3" x14ac:dyDescent="0.25">
      <c r="A128" s="27" t="s">
        <v>581</v>
      </c>
      <c r="B128" s="28" t="s">
        <v>211</v>
      </c>
      <c r="C128" s="28" t="s">
        <v>724</v>
      </c>
      <c r="D128" s="28"/>
      <c r="E128" s="38">
        <v>145.82</v>
      </c>
    </row>
    <row r="129" spans="1:5" ht="63" outlineLevel="4" x14ac:dyDescent="0.25">
      <c r="A129" s="23" t="s">
        <v>582</v>
      </c>
      <c r="B129" s="24" t="s">
        <v>211</v>
      </c>
      <c r="C129" s="24" t="s">
        <v>217</v>
      </c>
      <c r="D129" s="24"/>
      <c r="E129" s="38">
        <v>145.82</v>
      </c>
    </row>
    <row r="130" spans="1:5" ht="31.5" outlineLevel="4" x14ac:dyDescent="0.25">
      <c r="A130" s="25" t="s">
        <v>569</v>
      </c>
      <c r="B130" s="26" t="s">
        <v>211</v>
      </c>
      <c r="C130" s="26" t="s">
        <v>217</v>
      </c>
      <c r="D130" s="26" t="s">
        <v>570</v>
      </c>
      <c r="E130" s="38">
        <v>145.82</v>
      </c>
    </row>
    <row r="131" spans="1:5" outlineLevel="3" x14ac:dyDescent="0.25">
      <c r="A131" s="27" t="s">
        <v>219</v>
      </c>
      <c r="B131" s="28" t="s">
        <v>211</v>
      </c>
      <c r="C131" s="28" t="s">
        <v>218</v>
      </c>
      <c r="D131" s="28"/>
      <c r="E131" s="38">
        <v>49.999119999999998</v>
      </c>
    </row>
    <row r="132" spans="1:5" ht="31.5" outlineLevel="4" x14ac:dyDescent="0.25">
      <c r="A132" s="25" t="s">
        <v>569</v>
      </c>
      <c r="B132" s="26" t="s">
        <v>211</v>
      </c>
      <c r="C132" s="26" t="s">
        <v>218</v>
      </c>
      <c r="D132" s="26" t="s">
        <v>570</v>
      </c>
      <c r="E132" s="38">
        <v>49.999119999999998</v>
      </c>
    </row>
    <row r="133" spans="1:5" outlineLevel="3" x14ac:dyDescent="0.25">
      <c r="A133" s="27" t="s">
        <v>221</v>
      </c>
      <c r="B133" s="28" t="s">
        <v>211</v>
      </c>
      <c r="C133" s="28" t="s">
        <v>220</v>
      </c>
      <c r="D133" s="28"/>
      <c r="E133" s="38">
        <v>20506.050510000001</v>
      </c>
    </row>
    <row r="134" spans="1:5" outlineLevel="4" x14ac:dyDescent="0.25">
      <c r="A134" s="23" t="s">
        <v>221</v>
      </c>
      <c r="B134" s="24" t="s">
        <v>211</v>
      </c>
      <c r="C134" s="24" t="s">
        <v>220</v>
      </c>
      <c r="D134" s="24"/>
      <c r="E134" s="38">
        <v>12425.24243</v>
      </c>
    </row>
    <row r="135" spans="1:5" ht="31.5" outlineLevel="4" x14ac:dyDescent="0.25">
      <c r="A135" s="25" t="s">
        <v>569</v>
      </c>
      <c r="B135" s="26" t="s">
        <v>211</v>
      </c>
      <c r="C135" s="26" t="s">
        <v>220</v>
      </c>
      <c r="D135" s="26" t="s">
        <v>570</v>
      </c>
      <c r="E135" s="38">
        <v>12425.24243</v>
      </c>
    </row>
    <row r="136" spans="1:5" ht="47.25" outlineLevel="4" x14ac:dyDescent="0.25">
      <c r="A136" s="23" t="s">
        <v>583</v>
      </c>
      <c r="B136" s="24" t="s">
        <v>211</v>
      </c>
      <c r="C136" s="24" t="s">
        <v>222</v>
      </c>
      <c r="D136" s="24"/>
      <c r="E136" s="38">
        <v>8080.8080799999998</v>
      </c>
    </row>
    <row r="137" spans="1:5" ht="31.5" outlineLevel="4" x14ac:dyDescent="0.25">
      <c r="A137" s="25" t="s">
        <v>569</v>
      </c>
      <c r="B137" s="26" t="s">
        <v>211</v>
      </c>
      <c r="C137" s="26" t="s">
        <v>222</v>
      </c>
      <c r="D137" s="26" t="s">
        <v>570</v>
      </c>
      <c r="E137" s="38">
        <v>8080.8080799999998</v>
      </c>
    </row>
    <row r="138" spans="1:5" outlineLevel="2" x14ac:dyDescent="0.25">
      <c r="A138" s="21" t="s">
        <v>584</v>
      </c>
      <c r="B138" s="22" t="s">
        <v>211</v>
      </c>
      <c r="C138" s="22" t="s">
        <v>725</v>
      </c>
      <c r="D138" s="22"/>
      <c r="E138" s="37">
        <v>3870.76629</v>
      </c>
    </row>
    <row r="139" spans="1:5" outlineLevel="3" x14ac:dyDescent="0.25">
      <c r="A139" s="27" t="s">
        <v>221</v>
      </c>
      <c r="B139" s="28" t="s">
        <v>211</v>
      </c>
      <c r="C139" s="28" t="s">
        <v>223</v>
      </c>
      <c r="D139" s="28"/>
      <c r="E139" s="38">
        <v>3203.3102899999999</v>
      </c>
    </row>
    <row r="140" spans="1:5" outlineLevel="4" x14ac:dyDescent="0.25">
      <c r="A140" s="23" t="s">
        <v>221</v>
      </c>
      <c r="B140" s="24" t="s">
        <v>211</v>
      </c>
      <c r="C140" s="24" t="s">
        <v>223</v>
      </c>
      <c r="D140" s="24"/>
      <c r="E140" s="38">
        <v>1910.3810000000001</v>
      </c>
    </row>
    <row r="141" spans="1:5" ht="31.5" outlineLevel="4" x14ac:dyDescent="0.25">
      <c r="A141" s="25" t="s">
        <v>569</v>
      </c>
      <c r="B141" s="26" t="s">
        <v>211</v>
      </c>
      <c r="C141" s="26" t="s">
        <v>223</v>
      </c>
      <c r="D141" s="26" t="s">
        <v>570</v>
      </c>
      <c r="E141" s="38">
        <v>1910.3810000000001</v>
      </c>
    </row>
    <row r="142" spans="1:5" ht="47.25" outlineLevel="4" x14ac:dyDescent="0.25">
      <c r="A142" s="23" t="s">
        <v>583</v>
      </c>
      <c r="B142" s="24" t="s">
        <v>211</v>
      </c>
      <c r="C142" s="24" t="s">
        <v>224</v>
      </c>
      <c r="D142" s="24"/>
      <c r="E142" s="38">
        <v>1292.92929</v>
      </c>
    </row>
    <row r="143" spans="1:5" ht="31.5" outlineLevel="4" x14ac:dyDescent="0.25">
      <c r="A143" s="25" t="s">
        <v>569</v>
      </c>
      <c r="B143" s="26" t="s">
        <v>211</v>
      </c>
      <c r="C143" s="26" t="s">
        <v>224</v>
      </c>
      <c r="D143" s="26" t="s">
        <v>570</v>
      </c>
      <c r="E143" s="38">
        <v>1292.92929</v>
      </c>
    </row>
    <row r="144" spans="1:5" ht="31.5" outlineLevel="3" x14ac:dyDescent="0.25">
      <c r="A144" s="27" t="s">
        <v>231</v>
      </c>
      <c r="B144" s="28" t="s">
        <v>211</v>
      </c>
      <c r="C144" s="28" t="s">
        <v>726</v>
      </c>
      <c r="D144" s="28"/>
      <c r="E144" s="38">
        <v>667.45600000000002</v>
      </c>
    </row>
    <row r="145" spans="1:5" ht="31.5" outlineLevel="4" x14ac:dyDescent="0.25">
      <c r="A145" s="23" t="s">
        <v>231</v>
      </c>
      <c r="B145" s="24" t="s">
        <v>211</v>
      </c>
      <c r="C145" s="24" t="s">
        <v>585</v>
      </c>
      <c r="D145" s="24"/>
      <c r="E145" s="38">
        <v>667.45600000000002</v>
      </c>
    </row>
    <row r="146" spans="1:5" ht="31.5" outlineLevel="4" x14ac:dyDescent="0.25">
      <c r="A146" s="25" t="s">
        <v>569</v>
      </c>
      <c r="B146" s="26" t="s">
        <v>211</v>
      </c>
      <c r="C146" s="26" t="s">
        <v>585</v>
      </c>
      <c r="D146" s="26" t="s">
        <v>570</v>
      </c>
      <c r="E146" s="38">
        <v>667.45600000000002</v>
      </c>
    </row>
    <row r="147" spans="1:5" ht="31.5" outlineLevel="2" x14ac:dyDescent="0.25">
      <c r="A147" s="21" t="s">
        <v>586</v>
      </c>
      <c r="B147" s="22" t="s">
        <v>211</v>
      </c>
      <c r="C147" s="22" t="s">
        <v>727</v>
      </c>
      <c r="D147" s="22"/>
      <c r="E147" s="37">
        <v>31998.19875</v>
      </c>
    </row>
    <row r="148" spans="1:5" ht="15.75" customHeight="1" outlineLevel="3" x14ac:dyDescent="0.25">
      <c r="A148" s="27" t="s">
        <v>226</v>
      </c>
      <c r="B148" s="28" t="s">
        <v>211</v>
      </c>
      <c r="C148" s="28" t="s">
        <v>225</v>
      </c>
      <c r="D148" s="28"/>
      <c r="E148" s="38">
        <v>27571.851360000001</v>
      </c>
    </row>
    <row r="149" spans="1:5" ht="16.5" customHeight="1" outlineLevel="4" x14ac:dyDescent="0.25">
      <c r="A149" s="23" t="s">
        <v>226</v>
      </c>
      <c r="B149" s="24" t="s">
        <v>211</v>
      </c>
      <c r="C149" s="24" t="s">
        <v>225</v>
      </c>
      <c r="D149" s="24"/>
      <c r="E149" s="38">
        <v>18652.15439</v>
      </c>
    </row>
    <row r="150" spans="1:5" ht="31.5" outlineLevel="4" x14ac:dyDescent="0.25">
      <c r="A150" s="25" t="s">
        <v>569</v>
      </c>
      <c r="B150" s="26" t="s">
        <v>211</v>
      </c>
      <c r="C150" s="26" t="s">
        <v>225</v>
      </c>
      <c r="D150" s="26" t="s">
        <v>570</v>
      </c>
      <c r="E150" s="38">
        <v>18652.15439</v>
      </c>
    </row>
    <row r="151" spans="1:5" ht="47.25" outlineLevel="4" x14ac:dyDescent="0.25">
      <c r="A151" s="23" t="s">
        <v>583</v>
      </c>
      <c r="B151" s="24" t="s">
        <v>211</v>
      </c>
      <c r="C151" s="24" t="s">
        <v>227</v>
      </c>
      <c r="D151" s="24"/>
      <c r="E151" s="38">
        <v>8919.6969700000009</v>
      </c>
    </row>
    <row r="152" spans="1:5" ht="31.5" outlineLevel="4" x14ac:dyDescent="0.25">
      <c r="A152" s="25" t="s">
        <v>569</v>
      </c>
      <c r="B152" s="26" t="s">
        <v>211</v>
      </c>
      <c r="C152" s="26" t="s">
        <v>227</v>
      </c>
      <c r="D152" s="26" t="s">
        <v>570</v>
      </c>
      <c r="E152" s="38">
        <v>8919.6969700000009</v>
      </c>
    </row>
    <row r="153" spans="1:5" outlineLevel="3" x14ac:dyDescent="0.25">
      <c r="A153" s="27" t="s">
        <v>229</v>
      </c>
      <c r="B153" s="28" t="s">
        <v>211</v>
      </c>
      <c r="C153" s="28" t="s">
        <v>228</v>
      </c>
      <c r="D153" s="28"/>
      <c r="E153" s="38">
        <v>505.39280000000002</v>
      </c>
    </row>
    <row r="154" spans="1:5" ht="31.5" outlineLevel="4" x14ac:dyDescent="0.25">
      <c r="A154" s="25" t="s">
        <v>569</v>
      </c>
      <c r="B154" s="26" t="s">
        <v>211</v>
      </c>
      <c r="C154" s="26" t="s">
        <v>228</v>
      </c>
      <c r="D154" s="26" t="s">
        <v>570</v>
      </c>
      <c r="E154" s="38">
        <v>505.39280000000002</v>
      </c>
    </row>
    <row r="155" spans="1:5" outlineLevel="3" x14ac:dyDescent="0.25">
      <c r="A155" s="27" t="s">
        <v>587</v>
      </c>
      <c r="B155" s="28" t="s">
        <v>211</v>
      </c>
      <c r="C155" s="28" t="s">
        <v>728</v>
      </c>
      <c r="D155" s="28"/>
      <c r="E155" s="38">
        <v>2192.3255899999999</v>
      </c>
    </row>
    <row r="156" spans="1:5" ht="63" outlineLevel="4" x14ac:dyDescent="0.25">
      <c r="A156" s="23" t="s">
        <v>588</v>
      </c>
      <c r="B156" s="24" t="s">
        <v>211</v>
      </c>
      <c r="C156" s="24" t="s">
        <v>230</v>
      </c>
      <c r="D156" s="24"/>
      <c r="E156" s="38">
        <v>1454.45559</v>
      </c>
    </row>
    <row r="157" spans="1:5" ht="31.5" outlineLevel="4" x14ac:dyDescent="0.25">
      <c r="A157" s="25" t="s">
        <v>569</v>
      </c>
      <c r="B157" s="26" t="s">
        <v>211</v>
      </c>
      <c r="C157" s="26" t="s">
        <v>230</v>
      </c>
      <c r="D157" s="26" t="s">
        <v>570</v>
      </c>
      <c r="E157" s="38">
        <v>1454.45559</v>
      </c>
    </row>
    <row r="158" spans="1:5" ht="31.5" outlineLevel="4" x14ac:dyDescent="0.25">
      <c r="A158" s="23" t="s">
        <v>589</v>
      </c>
      <c r="B158" s="24" t="s">
        <v>211</v>
      </c>
      <c r="C158" s="24" t="s">
        <v>590</v>
      </c>
      <c r="D158" s="24"/>
      <c r="E158" s="38">
        <v>737.87</v>
      </c>
    </row>
    <row r="159" spans="1:5" ht="31.5" outlineLevel="4" x14ac:dyDescent="0.25">
      <c r="A159" s="25" t="s">
        <v>569</v>
      </c>
      <c r="B159" s="26" t="s">
        <v>211</v>
      </c>
      <c r="C159" s="26" t="s">
        <v>590</v>
      </c>
      <c r="D159" s="26" t="s">
        <v>570</v>
      </c>
      <c r="E159" s="38">
        <v>737.87</v>
      </c>
    </row>
    <row r="160" spans="1:5" outlineLevel="3" x14ac:dyDescent="0.25">
      <c r="A160" s="27" t="s">
        <v>591</v>
      </c>
      <c r="B160" s="28" t="s">
        <v>211</v>
      </c>
      <c r="C160" s="28" t="s">
        <v>592</v>
      </c>
      <c r="D160" s="28"/>
      <c r="E160" s="38">
        <v>393</v>
      </c>
    </row>
    <row r="161" spans="1:5" ht="31.5" outlineLevel="4" x14ac:dyDescent="0.25">
      <c r="A161" s="25" t="s">
        <v>569</v>
      </c>
      <c r="B161" s="26" t="s">
        <v>211</v>
      </c>
      <c r="C161" s="26" t="s">
        <v>592</v>
      </c>
      <c r="D161" s="26" t="s">
        <v>570</v>
      </c>
      <c r="E161" s="38">
        <v>393</v>
      </c>
    </row>
    <row r="162" spans="1:5" outlineLevel="3" x14ac:dyDescent="0.25">
      <c r="A162" s="27" t="s">
        <v>593</v>
      </c>
      <c r="B162" s="28" t="s">
        <v>211</v>
      </c>
      <c r="C162" s="28" t="s">
        <v>729</v>
      </c>
      <c r="D162" s="28"/>
      <c r="E162" s="38">
        <v>1335.6289999999999</v>
      </c>
    </row>
    <row r="163" spans="1:5" ht="31.5" outlineLevel="4" x14ac:dyDescent="0.25">
      <c r="A163" s="23" t="s">
        <v>231</v>
      </c>
      <c r="B163" s="24" t="s">
        <v>211</v>
      </c>
      <c r="C163" s="24" t="s">
        <v>594</v>
      </c>
      <c r="D163" s="24"/>
      <c r="E163" s="38">
        <v>1335.6289999999999</v>
      </c>
    </row>
    <row r="164" spans="1:5" ht="31.5" outlineLevel="4" x14ac:dyDescent="0.25">
      <c r="A164" s="25" t="s">
        <v>569</v>
      </c>
      <c r="B164" s="26" t="s">
        <v>211</v>
      </c>
      <c r="C164" s="26" t="s">
        <v>594</v>
      </c>
      <c r="D164" s="26" t="s">
        <v>570</v>
      </c>
      <c r="E164" s="38">
        <v>1335.6289999999999</v>
      </c>
    </row>
    <row r="165" spans="1:5" ht="31.5" outlineLevel="2" x14ac:dyDescent="0.25">
      <c r="A165" s="21" t="s">
        <v>595</v>
      </c>
      <c r="B165" s="22" t="s">
        <v>211</v>
      </c>
      <c r="C165" s="22" t="s">
        <v>730</v>
      </c>
      <c r="D165" s="22"/>
      <c r="E165" s="37">
        <v>7660.2163099999998</v>
      </c>
    </row>
    <row r="166" spans="1:5" outlineLevel="3" x14ac:dyDescent="0.25">
      <c r="A166" s="27" t="s">
        <v>233</v>
      </c>
      <c r="B166" s="28" t="s">
        <v>211</v>
      </c>
      <c r="C166" s="28" t="s">
        <v>232</v>
      </c>
      <c r="D166" s="28"/>
      <c r="E166" s="38">
        <v>7660.2163099999998</v>
      </c>
    </row>
    <row r="167" spans="1:5" ht="63" outlineLevel="4" x14ac:dyDescent="0.25">
      <c r="A167" s="25" t="s">
        <v>518</v>
      </c>
      <c r="B167" s="26" t="s">
        <v>211</v>
      </c>
      <c r="C167" s="26" t="s">
        <v>232</v>
      </c>
      <c r="D167" s="26" t="s">
        <v>519</v>
      </c>
      <c r="E167" s="38">
        <v>7043.5242600000001</v>
      </c>
    </row>
    <row r="168" spans="1:5" ht="31.5" outlineLevel="4" x14ac:dyDescent="0.25">
      <c r="A168" s="25" t="s">
        <v>521</v>
      </c>
      <c r="B168" s="26" t="s">
        <v>211</v>
      </c>
      <c r="C168" s="26" t="s">
        <v>232</v>
      </c>
      <c r="D168" s="26" t="s">
        <v>522</v>
      </c>
      <c r="E168" s="38">
        <v>616.69204999999999</v>
      </c>
    </row>
    <row r="169" spans="1:5" ht="31.5" outlineLevel="2" x14ac:dyDescent="0.25">
      <c r="A169" s="21" t="s">
        <v>596</v>
      </c>
      <c r="B169" s="22" t="s">
        <v>211</v>
      </c>
      <c r="C169" s="22" t="s">
        <v>731</v>
      </c>
      <c r="D169" s="22"/>
      <c r="E169" s="37">
        <v>31596.355780000002</v>
      </c>
    </row>
    <row r="170" spans="1:5" outlineLevel="3" x14ac:dyDescent="0.25">
      <c r="A170" s="27" t="s">
        <v>235</v>
      </c>
      <c r="B170" s="28" t="s">
        <v>211</v>
      </c>
      <c r="C170" s="28" t="s">
        <v>234</v>
      </c>
      <c r="D170" s="28"/>
      <c r="E170" s="38">
        <v>31596.355780000002</v>
      </c>
    </row>
    <row r="171" spans="1:5" outlineLevel="4" x14ac:dyDescent="0.25">
      <c r="A171" s="23" t="s">
        <v>235</v>
      </c>
      <c r="B171" s="24" t="s">
        <v>211</v>
      </c>
      <c r="C171" s="24" t="s">
        <v>234</v>
      </c>
      <c r="D171" s="24"/>
      <c r="E171" s="38">
        <v>24097.971939999999</v>
      </c>
    </row>
    <row r="172" spans="1:5" ht="31.5" outlineLevel="4" x14ac:dyDescent="0.25">
      <c r="A172" s="25" t="s">
        <v>569</v>
      </c>
      <c r="B172" s="26" t="s">
        <v>211</v>
      </c>
      <c r="C172" s="26" t="s">
        <v>234</v>
      </c>
      <c r="D172" s="26" t="s">
        <v>570</v>
      </c>
      <c r="E172" s="38">
        <v>24097.971939999999</v>
      </c>
    </row>
    <row r="173" spans="1:5" ht="47.25" outlineLevel="4" x14ac:dyDescent="0.25">
      <c r="A173" s="23" t="s">
        <v>583</v>
      </c>
      <c r="B173" s="24" t="s">
        <v>211</v>
      </c>
      <c r="C173" s="24" t="s">
        <v>236</v>
      </c>
      <c r="D173" s="24"/>
      <c r="E173" s="38">
        <v>7498.3838400000004</v>
      </c>
    </row>
    <row r="174" spans="1:5" ht="31.5" outlineLevel="4" x14ac:dyDescent="0.25">
      <c r="A174" s="25" t="s">
        <v>569</v>
      </c>
      <c r="B174" s="26" t="s">
        <v>211</v>
      </c>
      <c r="C174" s="26" t="s">
        <v>236</v>
      </c>
      <c r="D174" s="26" t="s">
        <v>570</v>
      </c>
      <c r="E174" s="38">
        <v>7498.3838400000004</v>
      </c>
    </row>
    <row r="175" spans="1:5" ht="31.5" outlineLevel="2" x14ac:dyDescent="0.25">
      <c r="A175" s="21" t="s">
        <v>597</v>
      </c>
      <c r="B175" s="22" t="s">
        <v>211</v>
      </c>
      <c r="C175" s="22" t="s">
        <v>732</v>
      </c>
      <c r="D175" s="22"/>
      <c r="E175" s="37">
        <v>4434.8008300000001</v>
      </c>
    </row>
    <row r="176" spans="1:5" outlineLevel="3" x14ac:dyDescent="0.25">
      <c r="A176" s="27" t="s">
        <v>237</v>
      </c>
      <c r="B176" s="28" t="s">
        <v>211</v>
      </c>
      <c r="C176" s="28" t="s">
        <v>598</v>
      </c>
      <c r="D176" s="28"/>
      <c r="E176" s="38">
        <v>3449.6131300000002</v>
      </c>
    </row>
    <row r="177" spans="1:5" outlineLevel="4" x14ac:dyDescent="0.25">
      <c r="A177" s="23" t="s">
        <v>237</v>
      </c>
      <c r="B177" s="24" t="s">
        <v>211</v>
      </c>
      <c r="C177" s="24" t="s">
        <v>598</v>
      </c>
      <c r="D177" s="24"/>
      <c r="E177" s="38">
        <v>2156.6838400000001</v>
      </c>
    </row>
    <row r="178" spans="1:5" ht="31.5" outlineLevel="4" x14ac:dyDescent="0.25">
      <c r="A178" s="25" t="s">
        <v>569</v>
      </c>
      <c r="B178" s="26" t="s">
        <v>211</v>
      </c>
      <c r="C178" s="26" t="s">
        <v>598</v>
      </c>
      <c r="D178" s="26" t="s">
        <v>570</v>
      </c>
      <c r="E178" s="38">
        <v>2156.6838400000001</v>
      </c>
    </row>
    <row r="179" spans="1:5" ht="47.25" outlineLevel="4" x14ac:dyDescent="0.25">
      <c r="A179" s="23" t="s">
        <v>583</v>
      </c>
      <c r="B179" s="24" t="s">
        <v>211</v>
      </c>
      <c r="C179" s="24" t="s">
        <v>599</v>
      </c>
      <c r="D179" s="24"/>
      <c r="E179" s="38">
        <v>1292.92929</v>
      </c>
    </row>
    <row r="180" spans="1:5" ht="31.5" outlineLevel="4" x14ac:dyDescent="0.25">
      <c r="A180" s="25" t="s">
        <v>569</v>
      </c>
      <c r="B180" s="26" t="s">
        <v>211</v>
      </c>
      <c r="C180" s="26" t="s">
        <v>599</v>
      </c>
      <c r="D180" s="26" t="s">
        <v>570</v>
      </c>
      <c r="E180" s="38">
        <v>1292.92929</v>
      </c>
    </row>
    <row r="181" spans="1:5" ht="31.5" outlineLevel="3" x14ac:dyDescent="0.25">
      <c r="A181" s="27" t="s">
        <v>589</v>
      </c>
      <c r="B181" s="28" t="s">
        <v>211</v>
      </c>
      <c r="C181" s="28" t="s">
        <v>733</v>
      </c>
      <c r="D181" s="28"/>
      <c r="E181" s="38">
        <v>615.18769999999995</v>
      </c>
    </row>
    <row r="182" spans="1:5" ht="47.25" outlineLevel="4" x14ac:dyDescent="0.25">
      <c r="A182" s="23" t="s">
        <v>600</v>
      </c>
      <c r="B182" s="24" t="s">
        <v>211</v>
      </c>
      <c r="C182" s="24" t="s">
        <v>601</v>
      </c>
      <c r="D182" s="24"/>
      <c r="E182" s="38">
        <v>615.18769999999995</v>
      </c>
    </row>
    <row r="183" spans="1:5" ht="31.5" outlineLevel="4" x14ac:dyDescent="0.25">
      <c r="A183" s="25" t="s">
        <v>569</v>
      </c>
      <c r="B183" s="26" t="s">
        <v>211</v>
      </c>
      <c r="C183" s="26" t="s">
        <v>601</v>
      </c>
      <c r="D183" s="26" t="s">
        <v>570</v>
      </c>
      <c r="E183" s="38">
        <v>615.18769999999995</v>
      </c>
    </row>
    <row r="184" spans="1:5" outlineLevel="3" x14ac:dyDescent="0.25">
      <c r="A184" s="27" t="s">
        <v>591</v>
      </c>
      <c r="B184" s="28" t="s">
        <v>211</v>
      </c>
      <c r="C184" s="28" t="s">
        <v>602</v>
      </c>
      <c r="D184" s="28"/>
      <c r="E184" s="38">
        <v>370</v>
      </c>
    </row>
    <row r="185" spans="1:5" ht="31.5" outlineLevel="4" x14ac:dyDescent="0.25">
      <c r="A185" s="25" t="s">
        <v>569</v>
      </c>
      <c r="B185" s="26" t="s">
        <v>211</v>
      </c>
      <c r="C185" s="26" t="s">
        <v>602</v>
      </c>
      <c r="D185" s="26" t="s">
        <v>570</v>
      </c>
      <c r="E185" s="38">
        <v>370</v>
      </c>
    </row>
    <row r="186" spans="1:5" ht="47.25" outlineLevel="1" x14ac:dyDescent="0.25">
      <c r="A186" s="19" t="s">
        <v>603</v>
      </c>
      <c r="B186" s="20" t="s">
        <v>211</v>
      </c>
      <c r="C186" s="20" t="s">
        <v>734</v>
      </c>
      <c r="D186" s="20"/>
      <c r="E186" s="36">
        <v>33658.896159999997</v>
      </c>
    </row>
    <row r="187" spans="1:5" ht="31.5" outlineLevel="2" x14ac:dyDescent="0.25">
      <c r="A187" s="21" t="s">
        <v>604</v>
      </c>
      <c r="B187" s="22" t="s">
        <v>211</v>
      </c>
      <c r="C187" s="22" t="s">
        <v>735</v>
      </c>
      <c r="D187" s="22"/>
      <c r="E187" s="37">
        <v>567</v>
      </c>
    </row>
    <row r="188" spans="1:5" ht="47.25" outlineLevel="3" x14ac:dyDescent="0.25">
      <c r="A188" s="27" t="s">
        <v>238</v>
      </c>
      <c r="B188" s="28" t="s">
        <v>211</v>
      </c>
      <c r="C188" s="28" t="s">
        <v>736</v>
      </c>
      <c r="D188" s="28"/>
      <c r="E188" s="38">
        <v>67</v>
      </c>
    </row>
    <row r="189" spans="1:5" ht="47.25" outlineLevel="4" x14ac:dyDescent="0.25">
      <c r="A189" s="23" t="s">
        <v>238</v>
      </c>
      <c r="B189" s="24" t="s">
        <v>211</v>
      </c>
      <c r="C189" s="24" t="s">
        <v>605</v>
      </c>
      <c r="D189" s="24"/>
      <c r="E189" s="38">
        <v>67</v>
      </c>
    </row>
    <row r="190" spans="1:5" outlineLevel="4" x14ac:dyDescent="0.25">
      <c r="A190" s="25" t="s">
        <v>545</v>
      </c>
      <c r="B190" s="26" t="s">
        <v>211</v>
      </c>
      <c r="C190" s="26" t="s">
        <v>605</v>
      </c>
      <c r="D190" s="26" t="s">
        <v>546</v>
      </c>
      <c r="E190" s="38">
        <v>67</v>
      </c>
    </row>
    <row r="191" spans="1:5" ht="31.5" outlineLevel="3" x14ac:dyDescent="0.25">
      <c r="A191" s="27" t="s">
        <v>239</v>
      </c>
      <c r="B191" s="28" t="s">
        <v>211</v>
      </c>
      <c r="C191" s="28" t="s">
        <v>606</v>
      </c>
      <c r="D191" s="28"/>
      <c r="E191" s="38">
        <v>500</v>
      </c>
    </row>
    <row r="192" spans="1:5" ht="31.5" outlineLevel="4" x14ac:dyDescent="0.25">
      <c r="A192" s="25" t="s">
        <v>569</v>
      </c>
      <c r="B192" s="26" t="s">
        <v>211</v>
      </c>
      <c r="C192" s="26" t="s">
        <v>606</v>
      </c>
      <c r="D192" s="26" t="s">
        <v>570</v>
      </c>
      <c r="E192" s="38">
        <v>500</v>
      </c>
    </row>
    <row r="193" spans="1:5" outlineLevel="2" x14ac:dyDescent="0.25">
      <c r="A193" s="21" t="s">
        <v>607</v>
      </c>
      <c r="B193" s="22" t="s">
        <v>211</v>
      </c>
      <c r="C193" s="22" t="s">
        <v>737</v>
      </c>
      <c r="D193" s="22"/>
      <c r="E193" s="37">
        <v>130</v>
      </c>
    </row>
    <row r="194" spans="1:5" ht="47.25" outlineLevel="3" x14ac:dyDescent="0.25">
      <c r="A194" s="27" t="s">
        <v>241</v>
      </c>
      <c r="B194" s="28" t="s">
        <v>211</v>
      </c>
      <c r="C194" s="28" t="s">
        <v>240</v>
      </c>
      <c r="D194" s="28"/>
      <c r="E194" s="38">
        <v>130</v>
      </c>
    </row>
    <row r="195" spans="1:5" ht="31.5" outlineLevel="4" x14ac:dyDescent="0.25">
      <c r="A195" s="25" t="s">
        <v>569</v>
      </c>
      <c r="B195" s="26" t="s">
        <v>211</v>
      </c>
      <c r="C195" s="26" t="s">
        <v>240</v>
      </c>
      <c r="D195" s="26" t="s">
        <v>570</v>
      </c>
      <c r="E195" s="38">
        <v>130</v>
      </c>
    </row>
    <row r="196" spans="1:5" outlineLevel="2" x14ac:dyDescent="0.25">
      <c r="A196" s="21" t="s">
        <v>608</v>
      </c>
      <c r="B196" s="22" t="s">
        <v>211</v>
      </c>
      <c r="C196" s="22" t="s">
        <v>738</v>
      </c>
      <c r="D196" s="22"/>
      <c r="E196" s="37">
        <v>369.8</v>
      </c>
    </row>
    <row r="197" spans="1:5" ht="31.5" outlineLevel="3" x14ac:dyDescent="0.25">
      <c r="A197" s="27" t="s">
        <v>243</v>
      </c>
      <c r="B197" s="28" t="s">
        <v>211</v>
      </c>
      <c r="C197" s="28" t="s">
        <v>242</v>
      </c>
      <c r="D197" s="28"/>
      <c r="E197" s="38">
        <v>369.8</v>
      </c>
    </row>
    <row r="198" spans="1:5" ht="31.5" outlineLevel="4" x14ac:dyDescent="0.25">
      <c r="A198" s="25" t="s">
        <v>569</v>
      </c>
      <c r="B198" s="26" t="s">
        <v>211</v>
      </c>
      <c r="C198" s="26" t="s">
        <v>242</v>
      </c>
      <c r="D198" s="26" t="s">
        <v>570</v>
      </c>
      <c r="E198" s="38">
        <v>369.8</v>
      </c>
    </row>
    <row r="199" spans="1:5" outlineLevel="2" x14ac:dyDescent="0.25">
      <c r="A199" s="21" t="s">
        <v>609</v>
      </c>
      <c r="B199" s="22" t="s">
        <v>211</v>
      </c>
      <c r="C199" s="22" t="s">
        <v>739</v>
      </c>
      <c r="D199" s="22"/>
      <c r="E199" s="37">
        <v>32592.096160000001</v>
      </c>
    </row>
    <row r="200" spans="1:5" outlineLevel="3" x14ac:dyDescent="0.25">
      <c r="A200" s="27" t="s">
        <v>610</v>
      </c>
      <c r="B200" s="28" t="s">
        <v>211</v>
      </c>
      <c r="C200" s="28" t="s">
        <v>244</v>
      </c>
      <c r="D200" s="28"/>
      <c r="E200" s="38">
        <v>6837.5595400000002</v>
      </c>
    </row>
    <row r="201" spans="1:5" outlineLevel="4" x14ac:dyDescent="0.25">
      <c r="A201" s="23" t="s">
        <v>610</v>
      </c>
      <c r="B201" s="24" t="s">
        <v>211</v>
      </c>
      <c r="C201" s="24" t="s">
        <v>244</v>
      </c>
      <c r="D201" s="24"/>
      <c r="E201" s="38">
        <v>6433.6201499999997</v>
      </c>
    </row>
    <row r="202" spans="1:5" ht="31.5" outlineLevel="4" x14ac:dyDescent="0.25">
      <c r="A202" s="25" t="s">
        <v>569</v>
      </c>
      <c r="B202" s="26" t="s">
        <v>211</v>
      </c>
      <c r="C202" s="26" t="s">
        <v>244</v>
      </c>
      <c r="D202" s="26" t="s">
        <v>570</v>
      </c>
      <c r="E202" s="38">
        <v>6433.6201499999997</v>
      </c>
    </row>
    <row r="203" spans="1:5" ht="47.25" outlineLevel="4" x14ac:dyDescent="0.25">
      <c r="A203" s="23" t="s">
        <v>579</v>
      </c>
      <c r="B203" s="24" t="s">
        <v>211</v>
      </c>
      <c r="C203" s="24" t="s">
        <v>245</v>
      </c>
      <c r="D203" s="24"/>
      <c r="E203" s="38">
        <v>403.93939</v>
      </c>
    </row>
    <row r="204" spans="1:5" ht="31.5" outlineLevel="4" x14ac:dyDescent="0.25">
      <c r="A204" s="25" t="s">
        <v>569</v>
      </c>
      <c r="B204" s="26" t="s">
        <v>211</v>
      </c>
      <c r="C204" s="26" t="s">
        <v>245</v>
      </c>
      <c r="D204" s="26" t="s">
        <v>570</v>
      </c>
      <c r="E204" s="38">
        <v>403.93939</v>
      </c>
    </row>
    <row r="205" spans="1:5" ht="31.5" outlineLevel="3" x14ac:dyDescent="0.25">
      <c r="A205" s="27" t="s">
        <v>611</v>
      </c>
      <c r="B205" s="28" t="s">
        <v>211</v>
      </c>
      <c r="C205" s="28" t="s">
        <v>612</v>
      </c>
      <c r="D205" s="28"/>
      <c r="E205" s="38">
        <v>17754.536619999999</v>
      </c>
    </row>
    <row r="206" spans="1:5" ht="31.5" outlineLevel="4" x14ac:dyDescent="0.25">
      <c r="A206" s="25" t="s">
        <v>569</v>
      </c>
      <c r="B206" s="26" t="s">
        <v>211</v>
      </c>
      <c r="C206" s="26" t="s">
        <v>612</v>
      </c>
      <c r="D206" s="26" t="s">
        <v>570</v>
      </c>
      <c r="E206" s="38">
        <v>17754.536619999999</v>
      </c>
    </row>
    <row r="207" spans="1:5" ht="18" customHeight="1" outlineLevel="3" x14ac:dyDescent="0.25">
      <c r="A207" s="27" t="s">
        <v>613</v>
      </c>
      <c r="B207" s="28" t="s">
        <v>211</v>
      </c>
      <c r="C207" s="28" t="s">
        <v>740</v>
      </c>
      <c r="D207" s="28"/>
      <c r="E207" s="38">
        <v>8000</v>
      </c>
    </row>
    <row r="208" spans="1:5" ht="18" customHeight="1" outlineLevel="4" x14ac:dyDescent="0.25">
      <c r="A208" s="23" t="s">
        <v>613</v>
      </c>
      <c r="B208" s="24" t="s">
        <v>211</v>
      </c>
      <c r="C208" s="24" t="s">
        <v>614</v>
      </c>
      <c r="D208" s="24"/>
      <c r="E208" s="38">
        <v>8000</v>
      </c>
    </row>
    <row r="209" spans="1:5" outlineLevel="4" x14ac:dyDescent="0.25">
      <c r="A209" s="25" t="s">
        <v>545</v>
      </c>
      <c r="B209" s="26" t="s">
        <v>211</v>
      </c>
      <c r="C209" s="26" t="s">
        <v>614</v>
      </c>
      <c r="D209" s="26" t="s">
        <v>546</v>
      </c>
      <c r="E209" s="38">
        <v>8000</v>
      </c>
    </row>
    <row r="210" spans="1:5" ht="47.25" outlineLevel="1" x14ac:dyDescent="0.25">
      <c r="A210" s="19" t="s">
        <v>547</v>
      </c>
      <c r="B210" s="20" t="s">
        <v>211</v>
      </c>
      <c r="C210" s="20" t="s">
        <v>710</v>
      </c>
      <c r="D210" s="20"/>
      <c r="E210" s="36">
        <v>961.11942999999997</v>
      </c>
    </row>
    <row r="211" spans="1:5" ht="18.75" customHeight="1" outlineLevel="2" x14ac:dyDescent="0.25">
      <c r="A211" s="21" t="s">
        <v>615</v>
      </c>
      <c r="B211" s="22" t="s">
        <v>211</v>
      </c>
      <c r="C211" s="22" t="s">
        <v>741</v>
      </c>
      <c r="D211" s="22"/>
      <c r="E211" s="37">
        <v>961.11942999999997</v>
      </c>
    </row>
    <row r="212" spans="1:5" ht="31.5" outlineLevel="3" x14ac:dyDescent="0.25">
      <c r="A212" s="27" t="s">
        <v>616</v>
      </c>
      <c r="B212" s="28" t="s">
        <v>211</v>
      </c>
      <c r="C212" s="28" t="s">
        <v>617</v>
      </c>
      <c r="D212" s="28"/>
      <c r="E212" s="38">
        <v>961.11942999999997</v>
      </c>
    </row>
    <row r="213" spans="1:5" ht="31.5" outlineLevel="4" x14ac:dyDescent="0.25">
      <c r="A213" s="23" t="s">
        <v>616</v>
      </c>
      <c r="B213" s="24" t="s">
        <v>211</v>
      </c>
      <c r="C213" s="24" t="s">
        <v>617</v>
      </c>
      <c r="D213" s="24"/>
      <c r="E213" s="38">
        <v>878.35914000000002</v>
      </c>
    </row>
    <row r="214" spans="1:5" ht="31.5" outlineLevel="4" x14ac:dyDescent="0.25">
      <c r="A214" s="25" t="s">
        <v>521</v>
      </c>
      <c r="B214" s="26" t="s">
        <v>211</v>
      </c>
      <c r="C214" s="26" t="s">
        <v>617</v>
      </c>
      <c r="D214" s="26" t="s">
        <v>522</v>
      </c>
      <c r="E214" s="38">
        <v>12</v>
      </c>
    </row>
    <row r="215" spans="1:5" ht="31.5" outlineLevel="4" x14ac:dyDescent="0.25">
      <c r="A215" s="25" t="s">
        <v>569</v>
      </c>
      <c r="B215" s="26" t="s">
        <v>211</v>
      </c>
      <c r="C215" s="26" t="s">
        <v>617</v>
      </c>
      <c r="D215" s="26" t="s">
        <v>570</v>
      </c>
      <c r="E215" s="38">
        <v>866.35914000000002</v>
      </c>
    </row>
    <row r="216" spans="1:5" ht="63" outlineLevel="4" x14ac:dyDescent="0.25">
      <c r="A216" s="23" t="s">
        <v>618</v>
      </c>
      <c r="B216" s="24" t="s">
        <v>211</v>
      </c>
      <c r="C216" s="24" t="s">
        <v>619</v>
      </c>
      <c r="D216" s="24"/>
      <c r="E216" s="38">
        <v>82.760289999999998</v>
      </c>
    </row>
    <row r="217" spans="1:5" ht="31.5" outlineLevel="4" x14ac:dyDescent="0.25">
      <c r="A217" s="25" t="s">
        <v>569</v>
      </c>
      <c r="B217" s="26" t="s">
        <v>211</v>
      </c>
      <c r="C217" s="26" t="s">
        <v>619</v>
      </c>
      <c r="D217" s="26" t="s">
        <v>570</v>
      </c>
      <c r="E217" s="38">
        <v>82.760289999999998</v>
      </c>
    </row>
    <row r="218" spans="1:5" ht="32.25" thickBot="1" x14ac:dyDescent="0.3">
      <c r="A218" s="17" t="s">
        <v>476</v>
      </c>
      <c r="B218" s="18" t="s">
        <v>246</v>
      </c>
      <c r="C218" s="18"/>
      <c r="D218" s="18"/>
      <c r="E218" s="35">
        <v>42063.672749999998</v>
      </c>
    </row>
    <row r="219" spans="1:5" ht="31.5" outlineLevel="1" x14ac:dyDescent="0.25">
      <c r="A219" s="19" t="s">
        <v>531</v>
      </c>
      <c r="B219" s="20" t="s">
        <v>246</v>
      </c>
      <c r="C219" s="20" t="s">
        <v>700</v>
      </c>
      <c r="D219" s="20"/>
      <c r="E219" s="36">
        <v>6012.3023800000001</v>
      </c>
    </row>
    <row r="220" spans="1:5" ht="47.25" outlineLevel="2" x14ac:dyDescent="0.25">
      <c r="A220" s="21" t="s">
        <v>532</v>
      </c>
      <c r="B220" s="22" t="s">
        <v>246</v>
      </c>
      <c r="C220" s="22" t="s">
        <v>701</v>
      </c>
      <c r="D220" s="22"/>
      <c r="E220" s="37">
        <v>6012.3023800000001</v>
      </c>
    </row>
    <row r="221" spans="1:5" ht="18.75" customHeight="1" outlineLevel="3" x14ac:dyDescent="0.25">
      <c r="A221" s="27" t="s">
        <v>620</v>
      </c>
      <c r="B221" s="28" t="s">
        <v>246</v>
      </c>
      <c r="C221" s="28" t="s">
        <v>742</v>
      </c>
      <c r="D221" s="28"/>
      <c r="E221" s="38">
        <v>112.3043</v>
      </c>
    </row>
    <row r="222" spans="1:5" ht="47.25" outlineLevel="4" x14ac:dyDescent="0.25">
      <c r="A222" s="23" t="s">
        <v>621</v>
      </c>
      <c r="B222" s="24" t="s">
        <v>246</v>
      </c>
      <c r="C222" s="24" t="s">
        <v>622</v>
      </c>
      <c r="D222" s="24"/>
      <c r="E222" s="38">
        <v>112.3043</v>
      </c>
    </row>
    <row r="223" spans="1:5" outlineLevel="4" x14ac:dyDescent="0.25">
      <c r="A223" s="25" t="s">
        <v>545</v>
      </c>
      <c r="B223" s="26" t="s">
        <v>246</v>
      </c>
      <c r="C223" s="26" t="s">
        <v>622</v>
      </c>
      <c r="D223" s="26" t="s">
        <v>546</v>
      </c>
      <c r="E223" s="38">
        <v>112.3043</v>
      </c>
    </row>
    <row r="224" spans="1:5" outlineLevel="3" x14ac:dyDescent="0.25">
      <c r="A224" s="27" t="s">
        <v>182</v>
      </c>
      <c r="B224" s="28" t="s">
        <v>246</v>
      </c>
      <c r="C224" s="28" t="s">
        <v>181</v>
      </c>
      <c r="D224" s="28"/>
      <c r="E224" s="38">
        <v>5899.9980800000003</v>
      </c>
    </row>
    <row r="225" spans="1:5" ht="31.5" outlineLevel="4" x14ac:dyDescent="0.25">
      <c r="A225" s="25" t="s">
        <v>521</v>
      </c>
      <c r="B225" s="26" t="s">
        <v>246</v>
      </c>
      <c r="C225" s="26" t="s">
        <v>181</v>
      </c>
      <c r="D225" s="26" t="s">
        <v>522</v>
      </c>
      <c r="E225" s="38">
        <v>5899.9980800000003</v>
      </c>
    </row>
    <row r="226" spans="1:5" ht="47.25" outlineLevel="1" x14ac:dyDescent="0.25">
      <c r="A226" s="19" t="s">
        <v>534</v>
      </c>
      <c r="B226" s="20" t="s">
        <v>246</v>
      </c>
      <c r="C226" s="20" t="s">
        <v>702</v>
      </c>
      <c r="D226" s="20"/>
      <c r="E226" s="36">
        <v>21265.561549999999</v>
      </c>
    </row>
    <row r="227" spans="1:5" ht="33" customHeight="1" outlineLevel="2" x14ac:dyDescent="0.25">
      <c r="A227" s="21" t="s">
        <v>623</v>
      </c>
      <c r="B227" s="22" t="s">
        <v>246</v>
      </c>
      <c r="C227" s="22" t="s">
        <v>743</v>
      </c>
      <c r="D227" s="22"/>
      <c r="E227" s="37">
        <v>11988.207710000001</v>
      </c>
    </row>
    <row r="228" spans="1:5" ht="78.75" outlineLevel="3" x14ac:dyDescent="0.25">
      <c r="A228" s="27" t="s">
        <v>248</v>
      </c>
      <c r="B228" s="28" t="s">
        <v>246</v>
      </c>
      <c r="C228" s="28" t="s">
        <v>247</v>
      </c>
      <c r="D228" s="28"/>
      <c r="E228" s="38">
        <v>461.25171</v>
      </c>
    </row>
    <row r="229" spans="1:5" ht="31.5" outlineLevel="4" x14ac:dyDescent="0.25">
      <c r="A229" s="25" t="s">
        <v>521</v>
      </c>
      <c r="B229" s="26" t="s">
        <v>246</v>
      </c>
      <c r="C229" s="26" t="s">
        <v>247</v>
      </c>
      <c r="D229" s="26" t="s">
        <v>522</v>
      </c>
      <c r="E229" s="38">
        <v>461.25171</v>
      </c>
    </row>
    <row r="230" spans="1:5" ht="63" outlineLevel="3" x14ac:dyDescent="0.25">
      <c r="A230" s="27" t="s">
        <v>250</v>
      </c>
      <c r="B230" s="28" t="s">
        <v>246</v>
      </c>
      <c r="C230" s="28" t="s">
        <v>249</v>
      </c>
      <c r="D230" s="28"/>
      <c r="E230" s="38">
        <v>11526.956</v>
      </c>
    </row>
    <row r="231" spans="1:5" ht="78.75" outlineLevel="4" x14ac:dyDescent="0.25">
      <c r="A231" s="23" t="s">
        <v>252</v>
      </c>
      <c r="B231" s="24" t="s">
        <v>246</v>
      </c>
      <c r="C231" s="24" t="s">
        <v>251</v>
      </c>
      <c r="D231" s="24"/>
      <c r="E231" s="38">
        <v>2942.8130000000001</v>
      </c>
    </row>
    <row r="232" spans="1:5" ht="31.5" outlineLevel="4" x14ac:dyDescent="0.25">
      <c r="A232" s="25" t="s">
        <v>624</v>
      </c>
      <c r="B232" s="26" t="s">
        <v>246</v>
      </c>
      <c r="C232" s="26" t="s">
        <v>251</v>
      </c>
      <c r="D232" s="26" t="s">
        <v>625</v>
      </c>
      <c r="E232" s="38">
        <v>2942.8130000000001</v>
      </c>
    </row>
    <row r="233" spans="1:5" ht="78.75" outlineLevel="4" x14ac:dyDescent="0.25">
      <c r="A233" s="23" t="s">
        <v>252</v>
      </c>
      <c r="B233" s="24" t="s">
        <v>246</v>
      </c>
      <c r="C233" s="24" t="s">
        <v>253</v>
      </c>
      <c r="D233" s="24"/>
      <c r="E233" s="38">
        <v>8584.143</v>
      </c>
    </row>
    <row r="234" spans="1:5" ht="31.5" outlineLevel="4" x14ac:dyDescent="0.25">
      <c r="A234" s="25" t="s">
        <v>624</v>
      </c>
      <c r="B234" s="26" t="s">
        <v>246</v>
      </c>
      <c r="C234" s="26" t="s">
        <v>253</v>
      </c>
      <c r="D234" s="26" t="s">
        <v>625</v>
      </c>
      <c r="E234" s="38">
        <v>8584.143</v>
      </c>
    </row>
    <row r="235" spans="1:5" ht="31.5" outlineLevel="2" x14ac:dyDescent="0.25">
      <c r="A235" s="21" t="s">
        <v>626</v>
      </c>
      <c r="B235" s="22" t="s">
        <v>246</v>
      </c>
      <c r="C235" s="22" t="s">
        <v>744</v>
      </c>
      <c r="D235" s="22"/>
      <c r="E235" s="37">
        <v>6317.9793</v>
      </c>
    </row>
    <row r="236" spans="1:5" ht="31.5" outlineLevel="3" x14ac:dyDescent="0.25">
      <c r="A236" s="27" t="s">
        <v>627</v>
      </c>
      <c r="B236" s="28" t="s">
        <v>246</v>
      </c>
      <c r="C236" s="28" t="s">
        <v>628</v>
      </c>
      <c r="D236" s="28"/>
      <c r="E236" s="38">
        <v>837</v>
      </c>
    </row>
    <row r="237" spans="1:5" ht="31.5" outlineLevel="4" x14ac:dyDescent="0.25">
      <c r="A237" s="23" t="s">
        <v>627</v>
      </c>
      <c r="B237" s="24" t="s">
        <v>246</v>
      </c>
      <c r="C237" s="24" t="s">
        <v>628</v>
      </c>
      <c r="D237" s="24"/>
      <c r="E237" s="38">
        <v>250</v>
      </c>
    </row>
    <row r="238" spans="1:5" ht="31.5" outlineLevel="4" x14ac:dyDescent="0.25">
      <c r="A238" s="25" t="s">
        <v>521</v>
      </c>
      <c r="B238" s="26" t="s">
        <v>246</v>
      </c>
      <c r="C238" s="26" t="s">
        <v>628</v>
      </c>
      <c r="D238" s="26" t="s">
        <v>522</v>
      </c>
      <c r="E238" s="38">
        <v>250</v>
      </c>
    </row>
    <row r="239" spans="1:5" ht="49.5" customHeight="1" outlineLevel="4" x14ac:dyDescent="0.25">
      <c r="A239" s="23" t="s">
        <v>629</v>
      </c>
      <c r="B239" s="24" t="s">
        <v>246</v>
      </c>
      <c r="C239" s="24" t="s">
        <v>630</v>
      </c>
      <c r="D239" s="24"/>
      <c r="E239" s="38">
        <v>207.58713</v>
      </c>
    </row>
    <row r="240" spans="1:5" outlineLevel="4" x14ac:dyDescent="0.25">
      <c r="A240" s="25" t="s">
        <v>545</v>
      </c>
      <c r="B240" s="26" t="s">
        <v>246</v>
      </c>
      <c r="C240" s="26" t="s">
        <v>630</v>
      </c>
      <c r="D240" s="26" t="s">
        <v>546</v>
      </c>
      <c r="E240" s="38">
        <v>207.58713</v>
      </c>
    </row>
    <row r="241" spans="1:5" ht="110.25" outlineLevel="4" x14ac:dyDescent="0.25">
      <c r="A241" s="23" t="s">
        <v>184</v>
      </c>
      <c r="B241" s="24" t="s">
        <v>246</v>
      </c>
      <c r="C241" s="24" t="s">
        <v>183</v>
      </c>
      <c r="D241" s="24"/>
      <c r="E241" s="38">
        <v>379.41287</v>
      </c>
    </row>
    <row r="242" spans="1:5" outlineLevel="4" x14ac:dyDescent="0.25">
      <c r="A242" s="25" t="s">
        <v>545</v>
      </c>
      <c r="B242" s="26" t="s">
        <v>246</v>
      </c>
      <c r="C242" s="26" t="s">
        <v>183</v>
      </c>
      <c r="D242" s="26" t="s">
        <v>546</v>
      </c>
      <c r="E242" s="38">
        <v>379.41287</v>
      </c>
    </row>
    <row r="243" spans="1:5" ht="31.5" outlineLevel="3" x14ac:dyDescent="0.25">
      <c r="A243" s="27" t="s">
        <v>255</v>
      </c>
      <c r="B243" s="28" t="s">
        <v>246</v>
      </c>
      <c r="C243" s="28" t="s">
        <v>254</v>
      </c>
      <c r="D243" s="28"/>
      <c r="E243" s="38">
        <v>943.94662000000005</v>
      </c>
    </row>
    <row r="244" spans="1:5" ht="31.5" outlineLevel="4" x14ac:dyDescent="0.25">
      <c r="A244" s="25" t="s">
        <v>521</v>
      </c>
      <c r="B244" s="26" t="s">
        <v>246</v>
      </c>
      <c r="C244" s="26" t="s">
        <v>254</v>
      </c>
      <c r="D244" s="26" t="s">
        <v>522</v>
      </c>
      <c r="E244" s="38">
        <v>943.94662000000005</v>
      </c>
    </row>
    <row r="245" spans="1:5" outlineLevel="3" x14ac:dyDescent="0.25">
      <c r="A245" s="27" t="s">
        <v>631</v>
      </c>
      <c r="B245" s="28" t="s">
        <v>246</v>
      </c>
      <c r="C245" s="28" t="s">
        <v>745</v>
      </c>
      <c r="D245" s="28"/>
      <c r="E245" s="38">
        <v>1535.9880000000001</v>
      </c>
    </row>
    <row r="246" spans="1:5" ht="33" customHeight="1" outlineLevel="4" x14ac:dyDescent="0.25">
      <c r="A246" s="23" t="s">
        <v>185</v>
      </c>
      <c r="B246" s="24" t="s">
        <v>246</v>
      </c>
      <c r="C246" s="24" t="s">
        <v>632</v>
      </c>
      <c r="D246" s="24"/>
      <c r="E246" s="38">
        <v>1535.9880000000001</v>
      </c>
    </row>
    <row r="247" spans="1:5" outlineLevel="4" x14ac:dyDescent="0.25">
      <c r="A247" s="25" t="s">
        <v>545</v>
      </c>
      <c r="B247" s="26" t="s">
        <v>246</v>
      </c>
      <c r="C247" s="26" t="s">
        <v>632</v>
      </c>
      <c r="D247" s="26" t="s">
        <v>546</v>
      </c>
      <c r="E247" s="38">
        <v>1535.9880000000001</v>
      </c>
    </row>
    <row r="248" spans="1:5" ht="31.5" outlineLevel="3" x14ac:dyDescent="0.25">
      <c r="A248" s="27" t="s">
        <v>187</v>
      </c>
      <c r="B248" s="28" t="s">
        <v>246</v>
      </c>
      <c r="C248" s="28" t="s">
        <v>746</v>
      </c>
      <c r="D248" s="28"/>
      <c r="E248" s="38">
        <v>77.175709999999995</v>
      </c>
    </row>
    <row r="249" spans="1:5" ht="31.5" outlineLevel="4" x14ac:dyDescent="0.25">
      <c r="A249" s="23" t="s">
        <v>187</v>
      </c>
      <c r="B249" s="24" t="s">
        <v>246</v>
      </c>
      <c r="C249" s="24" t="s">
        <v>186</v>
      </c>
      <c r="D249" s="24"/>
      <c r="E249" s="38">
        <v>77.175709999999995</v>
      </c>
    </row>
    <row r="250" spans="1:5" outlineLevel="4" x14ac:dyDescent="0.25">
      <c r="A250" s="25" t="s">
        <v>545</v>
      </c>
      <c r="B250" s="26" t="s">
        <v>246</v>
      </c>
      <c r="C250" s="26" t="s">
        <v>186</v>
      </c>
      <c r="D250" s="26" t="s">
        <v>546</v>
      </c>
      <c r="E250" s="38">
        <v>77.175709999999995</v>
      </c>
    </row>
    <row r="251" spans="1:5" ht="16.5" customHeight="1" outlineLevel="3" x14ac:dyDescent="0.25">
      <c r="A251" s="27" t="s">
        <v>189</v>
      </c>
      <c r="B251" s="28" t="s">
        <v>246</v>
      </c>
      <c r="C251" s="28" t="s">
        <v>188</v>
      </c>
      <c r="D251" s="28"/>
      <c r="E251" s="38">
        <v>300</v>
      </c>
    </row>
    <row r="252" spans="1:5" ht="31.5" outlineLevel="4" x14ac:dyDescent="0.25">
      <c r="A252" s="25" t="s">
        <v>521</v>
      </c>
      <c r="B252" s="26" t="s">
        <v>246</v>
      </c>
      <c r="C252" s="26" t="s">
        <v>188</v>
      </c>
      <c r="D252" s="26" t="s">
        <v>522</v>
      </c>
      <c r="E252" s="38">
        <v>300</v>
      </c>
    </row>
    <row r="253" spans="1:5" outlineLevel="3" x14ac:dyDescent="0.25">
      <c r="A253" s="27" t="s">
        <v>257</v>
      </c>
      <c r="B253" s="28" t="s">
        <v>246</v>
      </c>
      <c r="C253" s="28" t="s">
        <v>256</v>
      </c>
      <c r="D253" s="28"/>
      <c r="E253" s="38">
        <v>2167.0163200000002</v>
      </c>
    </row>
    <row r="254" spans="1:5" outlineLevel="4" x14ac:dyDescent="0.25">
      <c r="A254" s="23" t="s">
        <v>257</v>
      </c>
      <c r="B254" s="24" t="s">
        <v>246</v>
      </c>
      <c r="C254" s="24" t="s">
        <v>256</v>
      </c>
      <c r="D254" s="24"/>
      <c r="E254" s="38">
        <v>1488.7950699999999</v>
      </c>
    </row>
    <row r="255" spans="1:5" ht="31.5" outlineLevel="4" x14ac:dyDescent="0.25">
      <c r="A255" s="25" t="s">
        <v>521</v>
      </c>
      <c r="B255" s="26" t="s">
        <v>246</v>
      </c>
      <c r="C255" s="26" t="s">
        <v>256</v>
      </c>
      <c r="D255" s="26" t="s">
        <v>522</v>
      </c>
      <c r="E255" s="38">
        <v>1461.88222</v>
      </c>
    </row>
    <row r="256" spans="1:5" outlineLevel="4" x14ac:dyDescent="0.25">
      <c r="A256" s="25" t="s">
        <v>529</v>
      </c>
      <c r="B256" s="26" t="s">
        <v>246</v>
      </c>
      <c r="C256" s="26" t="s">
        <v>256</v>
      </c>
      <c r="D256" s="26" t="s">
        <v>530</v>
      </c>
      <c r="E256" s="38">
        <v>26.912849999999999</v>
      </c>
    </row>
    <row r="257" spans="1:5" ht="31.5" outlineLevel="4" x14ac:dyDescent="0.25">
      <c r="A257" s="23" t="s">
        <v>191</v>
      </c>
      <c r="B257" s="24" t="s">
        <v>246</v>
      </c>
      <c r="C257" s="24" t="s">
        <v>190</v>
      </c>
      <c r="D257" s="24"/>
      <c r="E257" s="38">
        <v>592.18299999999999</v>
      </c>
    </row>
    <row r="258" spans="1:5" outlineLevel="4" x14ac:dyDescent="0.25">
      <c r="A258" s="25" t="s">
        <v>545</v>
      </c>
      <c r="B258" s="26" t="s">
        <v>246</v>
      </c>
      <c r="C258" s="26" t="s">
        <v>190</v>
      </c>
      <c r="D258" s="26" t="s">
        <v>546</v>
      </c>
      <c r="E258" s="38">
        <v>592.18299999999999</v>
      </c>
    </row>
    <row r="259" spans="1:5" ht="78.75" outlineLevel="4" x14ac:dyDescent="0.25">
      <c r="A259" s="23" t="s">
        <v>193</v>
      </c>
      <c r="B259" s="24" t="s">
        <v>246</v>
      </c>
      <c r="C259" s="24" t="s">
        <v>192</v>
      </c>
      <c r="D259" s="24"/>
      <c r="E259" s="38">
        <v>86.038250000000005</v>
      </c>
    </row>
    <row r="260" spans="1:5" outlineLevel="4" x14ac:dyDescent="0.25">
      <c r="A260" s="25" t="s">
        <v>545</v>
      </c>
      <c r="B260" s="26" t="s">
        <v>246</v>
      </c>
      <c r="C260" s="26" t="s">
        <v>192</v>
      </c>
      <c r="D260" s="26" t="s">
        <v>546</v>
      </c>
      <c r="E260" s="38">
        <v>86.038250000000005</v>
      </c>
    </row>
    <row r="261" spans="1:5" ht="31.5" outlineLevel="3" x14ac:dyDescent="0.25">
      <c r="A261" s="27" t="s">
        <v>633</v>
      </c>
      <c r="B261" s="28" t="s">
        <v>246</v>
      </c>
      <c r="C261" s="28" t="s">
        <v>634</v>
      </c>
      <c r="D261" s="28"/>
      <c r="E261" s="38">
        <v>24</v>
      </c>
    </row>
    <row r="262" spans="1:5" ht="31.5" outlineLevel="4" x14ac:dyDescent="0.25">
      <c r="A262" s="25" t="s">
        <v>521</v>
      </c>
      <c r="B262" s="26" t="s">
        <v>246</v>
      </c>
      <c r="C262" s="26" t="s">
        <v>634</v>
      </c>
      <c r="D262" s="26" t="s">
        <v>522</v>
      </c>
      <c r="E262" s="38">
        <v>24</v>
      </c>
    </row>
    <row r="263" spans="1:5" ht="31.5" outlineLevel="3" x14ac:dyDescent="0.25">
      <c r="A263" s="27" t="s">
        <v>195</v>
      </c>
      <c r="B263" s="28" t="s">
        <v>246</v>
      </c>
      <c r="C263" s="28" t="s">
        <v>747</v>
      </c>
      <c r="D263" s="28"/>
      <c r="E263" s="38">
        <v>99.517650000000003</v>
      </c>
    </row>
    <row r="264" spans="1:5" ht="31.5" outlineLevel="4" x14ac:dyDescent="0.25">
      <c r="A264" s="23" t="s">
        <v>195</v>
      </c>
      <c r="B264" s="24" t="s">
        <v>246</v>
      </c>
      <c r="C264" s="24" t="s">
        <v>194</v>
      </c>
      <c r="D264" s="24"/>
      <c r="E264" s="38">
        <v>99.517650000000003</v>
      </c>
    </row>
    <row r="265" spans="1:5" outlineLevel="4" x14ac:dyDescent="0.25">
      <c r="A265" s="25" t="s">
        <v>545</v>
      </c>
      <c r="B265" s="26" t="s">
        <v>246</v>
      </c>
      <c r="C265" s="26" t="s">
        <v>194</v>
      </c>
      <c r="D265" s="26" t="s">
        <v>546</v>
      </c>
      <c r="E265" s="38">
        <v>99.517650000000003</v>
      </c>
    </row>
    <row r="266" spans="1:5" ht="47.25" outlineLevel="3" x14ac:dyDescent="0.25">
      <c r="A266" s="27" t="s">
        <v>635</v>
      </c>
      <c r="B266" s="28" t="s">
        <v>246</v>
      </c>
      <c r="C266" s="28" t="s">
        <v>748</v>
      </c>
      <c r="D266" s="28"/>
      <c r="E266" s="38">
        <v>333.33499999999998</v>
      </c>
    </row>
    <row r="267" spans="1:5" ht="47.25" outlineLevel="4" x14ac:dyDescent="0.25">
      <c r="A267" s="23" t="s">
        <v>635</v>
      </c>
      <c r="B267" s="24" t="s">
        <v>246</v>
      </c>
      <c r="C267" s="24" t="s">
        <v>636</v>
      </c>
      <c r="D267" s="24"/>
      <c r="E267" s="38">
        <v>333.33499999999998</v>
      </c>
    </row>
    <row r="268" spans="1:5" outlineLevel="4" x14ac:dyDescent="0.25">
      <c r="A268" s="25" t="s">
        <v>545</v>
      </c>
      <c r="B268" s="26" t="s">
        <v>246</v>
      </c>
      <c r="C268" s="26" t="s">
        <v>636</v>
      </c>
      <c r="D268" s="26" t="s">
        <v>546</v>
      </c>
      <c r="E268" s="38">
        <v>333.33499999999998</v>
      </c>
    </row>
    <row r="269" spans="1:5" outlineLevel="2" x14ac:dyDescent="0.25">
      <c r="A269" s="21" t="s">
        <v>637</v>
      </c>
      <c r="B269" s="22" t="s">
        <v>246</v>
      </c>
      <c r="C269" s="22" t="s">
        <v>749</v>
      </c>
      <c r="D269" s="22"/>
      <c r="E269" s="37">
        <v>2049.3705799999998</v>
      </c>
    </row>
    <row r="270" spans="1:5" outlineLevel="3" x14ac:dyDescent="0.25">
      <c r="A270" s="27" t="s">
        <v>638</v>
      </c>
      <c r="B270" s="28" t="s">
        <v>246</v>
      </c>
      <c r="C270" s="28" t="s">
        <v>639</v>
      </c>
      <c r="D270" s="28"/>
      <c r="E270" s="38">
        <v>2049.3705799999998</v>
      </c>
    </row>
    <row r="271" spans="1:5" outlineLevel="4" x14ac:dyDescent="0.25">
      <c r="A271" s="23" t="s">
        <v>638</v>
      </c>
      <c r="B271" s="24" t="s">
        <v>246</v>
      </c>
      <c r="C271" s="24" t="s">
        <v>639</v>
      </c>
      <c r="D271" s="24"/>
      <c r="E271" s="38">
        <v>409.57058000000001</v>
      </c>
    </row>
    <row r="272" spans="1:5" ht="31.5" outlineLevel="4" x14ac:dyDescent="0.25">
      <c r="A272" s="25" t="s">
        <v>521</v>
      </c>
      <c r="B272" s="26" t="s">
        <v>246</v>
      </c>
      <c r="C272" s="26" t="s">
        <v>639</v>
      </c>
      <c r="D272" s="26" t="s">
        <v>522</v>
      </c>
      <c r="E272" s="38">
        <v>409.57058000000001</v>
      </c>
    </row>
    <row r="273" spans="1:5" outlineLevel="4" x14ac:dyDescent="0.25">
      <c r="A273" s="23" t="s">
        <v>638</v>
      </c>
      <c r="B273" s="24" t="s">
        <v>246</v>
      </c>
      <c r="C273" s="24" t="s">
        <v>640</v>
      </c>
      <c r="D273" s="24"/>
      <c r="E273" s="38">
        <v>1639.8</v>
      </c>
    </row>
    <row r="274" spans="1:5" ht="31.5" outlineLevel="4" x14ac:dyDescent="0.25">
      <c r="A274" s="25" t="s">
        <v>521</v>
      </c>
      <c r="B274" s="26" t="s">
        <v>246</v>
      </c>
      <c r="C274" s="26" t="s">
        <v>640</v>
      </c>
      <c r="D274" s="26" t="s">
        <v>522</v>
      </c>
      <c r="E274" s="38">
        <v>715.8</v>
      </c>
    </row>
    <row r="275" spans="1:5" outlineLevel="4" x14ac:dyDescent="0.25">
      <c r="A275" s="25" t="s">
        <v>545</v>
      </c>
      <c r="B275" s="26" t="s">
        <v>246</v>
      </c>
      <c r="C275" s="26" t="s">
        <v>640</v>
      </c>
      <c r="D275" s="26" t="s">
        <v>546</v>
      </c>
      <c r="E275" s="38">
        <v>924</v>
      </c>
    </row>
    <row r="276" spans="1:5" ht="31.5" outlineLevel="2" x14ac:dyDescent="0.25">
      <c r="A276" s="21" t="s">
        <v>573</v>
      </c>
      <c r="B276" s="22" t="s">
        <v>246</v>
      </c>
      <c r="C276" s="22" t="s">
        <v>719</v>
      </c>
      <c r="D276" s="22"/>
      <c r="E276" s="37">
        <v>222.22399999999999</v>
      </c>
    </row>
    <row r="277" spans="1:5" ht="31.5" outlineLevel="3" x14ac:dyDescent="0.25">
      <c r="A277" s="27" t="s">
        <v>641</v>
      </c>
      <c r="B277" s="28" t="s">
        <v>246</v>
      </c>
      <c r="C277" s="28" t="s">
        <v>750</v>
      </c>
      <c r="D277" s="28"/>
      <c r="E277" s="38">
        <v>222.22399999999999</v>
      </c>
    </row>
    <row r="278" spans="1:5" ht="34.5" customHeight="1" outlineLevel="4" x14ac:dyDescent="0.25">
      <c r="A278" s="23" t="s">
        <v>185</v>
      </c>
      <c r="B278" s="24" t="s">
        <v>246</v>
      </c>
      <c r="C278" s="24" t="s">
        <v>642</v>
      </c>
      <c r="D278" s="24"/>
      <c r="E278" s="38">
        <v>222.22399999999999</v>
      </c>
    </row>
    <row r="279" spans="1:5" outlineLevel="4" x14ac:dyDescent="0.25">
      <c r="A279" s="25" t="s">
        <v>545</v>
      </c>
      <c r="B279" s="26" t="s">
        <v>246</v>
      </c>
      <c r="C279" s="26" t="s">
        <v>642</v>
      </c>
      <c r="D279" s="26" t="s">
        <v>546</v>
      </c>
      <c r="E279" s="38">
        <v>222.22399999999999</v>
      </c>
    </row>
    <row r="280" spans="1:5" ht="31.5" outlineLevel="2" x14ac:dyDescent="0.25">
      <c r="A280" s="21" t="s">
        <v>643</v>
      </c>
      <c r="B280" s="22" t="s">
        <v>246</v>
      </c>
      <c r="C280" s="22" t="s">
        <v>751</v>
      </c>
      <c r="D280" s="22"/>
      <c r="E280" s="37">
        <v>687.77995999999996</v>
      </c>
    </row>
    <row r="281" spans="1:5" ht="47.25" outlineLevel="3" x14ac:dyDescent="0.25">
      <c r="A281" s="27" t="s">
        <v>644</v>
      </c>
      <c r="B281" s="28" t="s">
        <v>246</v>
      </c>
      <c r="C281" s="28" t="s">
        <v>752</v>
      </c>
      <c r="D281" s="28"/>
      <c r="E281" s="38">
        <v>687.77995999999996</v>
      </c>
    </row>
    <row r="282" spans="1:5" ht="78.75" outlineLevel="4" x14ac:dyDescent="0.25">
      <c r="A282" s="23" t="s">
        <v>645</v>
      </c>
      <c r="B282" s="24" t="s">
        <v>246</v>
      </c>
      <c r="C282" s="24" t="s">
        <v>646</v>
      </c>
      <c r="D282" s="24"/>
      <c r="E282" s="38">
        <v>687.77995999999996</v>
      </c>
    </row>
    <row r="283" spans="1:5" ht="63" outlineLevel="4" x14ac:dyDescent="0.25">
      <c r="A283" s="25" t="s">
        <v>518</v>
      </c>
      <c r="B283" s="26" t="s">
        <v>246</v>
      </c>
      <c r="C283" s="26" t="s">
        <v>646</v>
      </c>
      <c r="D283" s="26" t="s">
        <v>519</v>
      </c>
      <c r="E283" s="38">
        <v>76.114000000000004</v>
      </c>
    </row>
    <row r="284" spans="1:5" ht="31.5" outlineLevel="4" x14ac:dyDescent="0.25">
      <c r="A284" s="25" t="s">
        <v>521</v>
      </c>
      <c r="B284" s="26" t="s">
        <v>246</v>
      </c>
      <c r="C284" s="26" t="s">
        <v>646</v>
      </c>
      <c r="D284" s="26" t="s">
        <v>522</v>
      </c>
      <c r="E284" s="38">
        <v>611.66596000000004</v>
      </c>
    </row>
    <row r="285" spans="1:5" ht="31.5" outlineLevel="1" x14ac:dyDescent="0.25">
      <c r="A285" s="19" t="s">
        <v>647</v>
      </c>
      <c r="B285" s="20" t="s">
        <v>246</v>
      </c>
      <c r="C285" s="20" t="s">
        <v>753</v>
      </c>
      <c r="D285" s="20"/>
      <c r="E285" s="36">
        <v>154.06816000000001</v>
      </c>
    </row>
    <row r="286" spans="1:5" ht="31.5" outlineLevel="2" x14ac:dyDescent="0.25">
      <c r="A286" s="21" t="s">
        <v>648</v>
      </c>
      <c r="B286" s="22" t="s">
        <v>246</v>
      </c>
      <c r="C286" s="22" t="s">
        <v>754</v>
      </c>
      <c r="D286" s="22"/>
      <c r="E286" s="37">
        <v>154.06816000000001</v>
      </c>
    </row>
    <row r="287" spans="1:5" outlineLevel="3" x14ac:dyDescent="0.25">
      <c r="A287" s="27" t="s">
        <v>279</v>
      </c>
      <c r="B287" s="28" t="s">
        <v>246</v>
      </c>
      <c r="C287" s="28" t="s">
        <v>278</v>
      </c>
      <c r="D287" s="28"/>
      <c r="E287" s="38">
        <v>154.06816000000001</v>
      </c>
    </row>
    <row r="288" spans="1:5" ht="110.25" outlineLevel="4" x14ac:dyDescent="0.25">
      <c r="A288" s="23" t="s">
        <v>649</v>
      </c>
      <c r="B288" s="24" t="s">
        <v>246</v>
      </c>
      <c r="C288" s="24" t="s">
        <v>280</v>
      </c>
      <c r="D288" s="24"/>
      <c r="E288" s="38">
        <v>154.06816000000001</v>
      </c>
    </row>
    <row r="289" spans="1:5" ht="31.5" outlineLevel="4" x14ac:dyDescent="0.25">
      <c r="A289" s="25" t="s">
        <v>521</v>
      </c>
      <c r="B289" s="26" t="s">
        <v>246</v>
      </c>
      <c r="C289" s="26" t="s">
        <v>280</v>
      </c>
      <c r="D289" s="26" t="s">
        <v>522</v>
      </c>
      <c r="E289" s="38">
        <v>154.06816000000001</v>
      </c>
    </row>
    <row r="290" spans="1:5" ht="31.5" outlineLevel="1" x14ac:dyDescent="0.25">
      <c r="A290" s="19" t="s">
        <v>537</v>
      </c>
      <c r="B290" s="20" t="s">
        <v>246</v>
      </c>
      <c r="C290" s="20" t="s">
        <v>706</v>
      </c>
      <c r="D290" s="20"/>
      <c r="E290" s="36">
        <v>14409.516659999999</v>
      </c>
    </row>
    <row r="291" spans="1:5" ht="31.5" outlineLevel="2" x14ac:dyDescent="0.25">
      <c r="A291" s="21" t="s">
        <v>650</v>
      </c>
      <c r="B291" s="22" t="s">
        <v>246</v>
      </c>
      <c r="C291" s="22" t="s">
        <v>755</v>
      </c>
      <c r="D291" s="22"/>
      <c r="E291" s="37">
        <v>14409.516659999999</v>
      </c>
    </row>
    <row r="292" spans="1:5" ht="17.25" customHeight="1" outlineLevel="3" x14ac:dyDescent="0.25">
      <c r="A292" s="27" t="s">
        <v>258</v>
      </c>
      <c r="B292" s="28" t="s">
        <v>246</v>
      </c>
      <c r="C292" s="28" t="s">
        <v>651</v>
      </c>
      <c r="D292" s="28"/>
      <c r="E292" s="38">
        <v>14226.174429999999</v>
      </c>
    </row>
    <row r="293" spans="1:5" ht="63" outlineLevel="4" x14ac:dyDescent="0.25">
      <c r="A293" s="25" t="s">
        <v>518</v>
      </c>
      <c r="B293" s="26" t="s">
        <v>246</v>
      </c>
      <c r="C293" s="26" t="s">
        <v>651</v>
      </c>
      <c r="D293" s="26" t="s">
        <v>519</v>
      </c>
      <c r="E293" s="38">
        <v>13683.786109999999</v>
      </c>
    </row>
    <row r="294" spans="1:5" ht="31.5" outlineLevel="4" x14ac:dyDescent="0.25">
      <c r="A294" s="25" t="s">
        <v>521</v>
      </c>
      <c r="B294" s="26" t="s">
        <v>246</v>
      </c>
      <c r="C294" s="26" t="s">
        <v>651</v>
      </c>
      <c r="D294" s="26" t="s">
        <v>522</v>
      </c>
      <c r="E294" s="38">
        <v>392.38832000000002</v>
      </c>
    </row>
    <row r="295" spans="1:5" outlineLevel="4" x14ac:dyDescent="0.25">
      <c r="A295" s="25" t="s">
        <v>529</v>
      </c>
      <c r="B295" s="26" t="s">
        <v>246</v>
      </c>
      <c r="C295" s="26" t="s">
        <v>651</v>
      </c>
      <c r="D295" s="26" t="s">
        <v>530</v>
      </c>
      <c r="E295" s="38">
        <v>150</v>
      </c>
    </row>
    <row r="296" spans="1:5" ht="63" outlineLevel="3" x14ac:dyDescent="0.25">
      <c r="A296" s="27" t="s">
        <v>652</v>
      </c>
      <c r="B296" s="28" t="s">
        <v>246</v>
      </c>
      <c r="C296" s="28" t="s">
        <v>756</v>
      </c>
      <c r="D296" s="28"/>
      <c r="E296" s="38">
        <v>183.34223</v>
      </c>
    </row>
    <row r="297" spans="1:5" ht="61.5" customHeight="1" outlineLevel="4" x14ac:dyDescent="0.25">
      <c r="A297" s="23" t="s">
        <v>695</v>
      </c>
      <c r="B297" s="24" t="s">
        <v>246</v>
      </c>
      <c r="C297" s="24" t="s">
        <v>653</v>
      </c>
      <c r="D297" s="24"/>
      <c r="E297" s="38">
        <v>183.34223</v>
      </c>
    </row>
    <row r="298" spans="1:5" ht="31.5" outlineLevel="4" x14ac:dyDescent="0.25">
      <c r="A298" s="25" t="s">
        <v>521</v>
      </c>
      <c r="B298" s="26" t="s">
        <v>246</v>
      </c>
      <c r="C298" s="26" t="s">
        <v>653</v>
      </c>
      <c r="D298" s="26" t="s">
        <v>522</v>
      </c>
      <c r="E298" s="38">
        <v>183.34223</v>
      </c>
    </row>
    <row r="299" spans="1:5" ht="31.5" outlineLevel="1" x14ac:dyDescent="0.25">
      <c r="A299" s="19" t="s">
        <v>564</v>
      </c>
      <c r="B299" s="20" t="s">
        <v>246</v>
      </c>
      <c r="C299" s="20" t="s">
        <v>716</v>
      </c>
      <c r="D299" s="20"/>
      <c r="E299" s="36">
        <v>222.22399999999999</v>
      </c>
    </row>
    <row r="300" spans="1:5" outlineLevel="2" x14ac:dyDescent="0.25">
      <c r="A300" s="21" t="s">
        <v>654</v>
      </c>
      <c r="B300" s="22" t="s">
        <v>246</v>
      </c>
      <c r="C300" s="22" t="s">
        <v>757</v>
      </c>
      <c r="D300" s="22"/>
      <c r="E300" s="37">
        <v>222.22399999999999</v>
      </c>
    </row>
    <row r="301" spans="1:5" outlineLevel="3" x14ac:dyDescent="0.25">
      <c r="A301" s="27" t="s">
        <v>655</v>
      </c>
      <c r="B301" s="28" t="s">
        <v>246</v>
      </c>
      <c r="C301" s="28" t="s">
        <v>202</v>
      </c>
      <c r="D301" s="28"/>
      <c r="E301" s="38">
        <v>222.22399999999999</v>
      </c>
    </row>
    <row r="302" spans="1:5" ht="47.25" outlineLevel="4" x14ac:dyDescent="0.25">
      <c r="A302" s="23" t="s">
        <v>173</v>
      </c>
      <c r="B302" s="24" t="s">
        <v>246</v>
      </c>
      <c r="C302" s="24" t="s">
        <v>656</v>
      </c>
      <c r="D302" s="24"/>
      <c r="E302" s="38">
        <v>222.22399999999999</v>
      </c>
    </row>
    <row r="303" spans="1:5" outlineLevel="4" x14ac:dyDescent="0.25">
      <c r="A303" s="25" t="s">
        <v>545</v>
      </c>
      <c r="B303" s="26" t="s">
        <v>246</v>
      </c>
      <c r="C303" s="26" t="s">
        <v>656</v>
      </c>
      <c r="D303" s="26" t="s">
        <v>546</v>
      </c>
      <c r="E303" s="38">
        <v>222.22399999999999</v>
      </c>
    </row>
    <row r="304" spans="1:5" ht="32.25" thickBot="1" x14ac:dyDescent="0.3">
      <c r="A304" s="17" t="s">
        <v>143</v>
      </c>
      <c r="B304" s="18" t="s">
        <v>259</v>
      </c>
      <c r="C304" s="18"/>
      <c r="D304" s="18"/>
      <c r="E304" s="35">
        <v>451014.21599</v>
      </c>
    </row>
    <row r="305" spans="1:5" ht="47.25" outlineLevel="1" x14ac:dyDescent="0.25">
      <c r="A305" s="19" t="s">
        <v>534</v>
      </c>
      <c r="B305" s="20" t="s">
        <v>259</v>
      </c>
      <c r="C305" s="20" t="s">
        <v>702</v>
      </c>
      <c r="D305" s="20"/>
      <c r="E305" s="36">
        <v>786.25156000000004</v>
      </c>
    </row>
    <row r="306" spans="1:5" ht="31.5" outlineLevel="2" x14ac:dyDescent="0.25">
      <c r="A306" s="21" t="s">
        <v>573</v>
      </c>
      <c r="B306" s="22" t="s">
        <v>259</v>
      </c>
      <c r="C306" s="22" t="s">
        <v>719</v>
      </c>
      <c r="D306" s="22"/>
      <c r="E306" s="37">
        <v>786.25156000000004</v>
      </c>
    </row>
    <row r="307" spans="1:5" ht="31.5" outlineLevel="3" x14ac:dyDescent="0.25">
      <c r="A307" s="27" t="s">
        <v>574</v>
      </c>
      <c r="B307" s="28" t="s">
        <v>259</v>
      </c>
      <c r="C307" s="28" t="s">
        <v>720</v>
      </c>
      <c r="D307" s="28"/>
      <c r="E307" s="38">
        <v>786.25156000000004</v>
      </c>
    </row>
    <row r="308" spans="1:5" ht="31.5" outlineLevel="4" x14ac:dyDescent="0.25">
      <c r="A308" s="23" t="s">
        <v>575</v>
      </c>
      <c r="B308" s="24" t="s">
        <v>259</v>
      </c>
      <c r="C308" s="24" t="s">
        <v>576</v>
      </c>
      <c r="D308" s="24"/>
      <c r="E308" s="38">
        <v>786.25156000000004</v>
      </c>
    </row>
    <row r="309" spans="1:5" ht="31.5" outlineLevel="4" x14ac:dyDescent="0.25">
      <c r="A309" s="25" t="s">
        <v>569</v>
      </c>
      <c r="B309" s="26" t="s">
        <v>259</v>
      </c>
      <c r="C309" s="26" t="s">
        <v>576</v>
      </c>
      <c r="D309" s="26" t="s">
        <v>570</v>
      </c>
      <c r="E309" s="38">
        <v>786.25156000000004</v>
      </c>
    </row>
    <row r="310" spans="1:5" ht="31.5" outlineLevel="1" x14ac:dyDescent="0.25">
      <c r="A310" s="19" t="s">
        <v>647</v>
      </c>
      <c r="B310" s="20" t="s">
        <v>259</v>
      </c>
      <c r="C310" s="20" t="s">
        <v>753</v>
      </c>
      <c r="D310" s="20"/>
      <c r="E310" s="36">
        <v>435938.30952000001</v>
      </c>
    </row>
    <row r="311" spans="1:5" ht="31.5" outlineLevel="2" x14ac:dyDescent="0.25">
      <c r="A311" s="21" t="s">
        <v>657</v>
      </c>
      <c r="B311" s="22" t="s">
        <v>259</v>
      </c>
      <c r="C311" s="22" t="s">
        <v>758</v>
      </c>
      <c r="D311" s="22"/>
      <c r="E311" s="37">
        <v>143012.29188999999</v>
      </c>
    </row>
    <row r="312" spans="1:5" ht="30.75" customHeight="1" outlineLevel="3" x14ac:dyDescent="0.25">
      <c r="A312" s="27" t="s">
        <v>261</v>
      </c>
      <c r="B312" s="28" t="s">
        <v>259</v>
      </c>
      <c r="C312" s="28" t="s">
        <v>260</v>
      </c>
      <c r="D312" s="28"/>
      <c r="E312" s="38">
        <v>139678.53852999999</v>
      </c>
    </row>
    <row r="313" spans="1:5" ht="31.5" customHeight="1" outlineLevel="4" x14ac:dyDescent="0.25">
      <c r="A313" s="23" t="s">
        <v>261</v>
      </c>
      <c r="B313" s="24" t="s">
        <v>259</v>
      </c>
      <c r="C313" s="24" t="s">
        <v>260</v>
      </c>
      <c r="D313" s="24"/>
      <c r="E313" s="38">
        <v>47328.029269999999</v>
      </c>
    </row>
    <row r="314" spans="1:5" ht="31.5" outlineLevel="4" x14ac:dyDescent="0.25">
      <c r="A314" s="25" t="s">
        <v>569</v>
      </c>
      <c r="B314" s="26" t="s">
        <v>259</v>
      </c>
      <c r="C314" s="26" t="s">
        <v>260</v>
      </c>
      <c r="D314" s="26" t="s">
        <v>570</v>
      </c>
      <c r="E314" s="38">
        <v>47328.029269999999</v>
      </c>
    </row>
    <row r="315" spans="1:5" ht="47.25" outlineLevel="4" x14ac:dyDescent="0.25">
      <c r="A315" s="23" t="s">
        <v>263</v>
      </c>
      <c r="B315" s="24" t="s">
        <v>259</v>
      </c>
      <c r="C315" s="24" t="s">
        <v>262</v>
      </c>
      <c r="D315" s="24"/>
      <c r="E315" s="38">
        <v>85520.509269999995</v>
      </c>
    </row>
    <row r="316" spans="1:5" ht="31.5" outlineLevel="4" x14ac:dyDescent="0.25">
      <c r="A316" s="25" t="s">
        <v>569</v>
      </c>
      <c r="B316" s="26" t="s">
        <v>259</v>
      </c>
      <c r="C316" s="26" t="s">
        <v>262</v>
      </c>
      <c r="D316" s="26" t="s">
        <v>570</v>
      </c>
      <c r="E316" s="38">
        <v>85520.509269999995</v>
      </c>
    </row>
    <row r="317" spans="1:5" ht="47.25" outlineLevel="4" x14ac:dyDescent="0.25">
      <c r="A317" s="23" t="s">
        <v>579</v>
      </c>
      <c r="B317" s="24" t="s">
        <v>259</v>
      </c>
      <c r="C317" s="24" t="s">
        <v>658</v>
      </c>
      <c r="D317" s="24"/>
      <c r="E317" s="38">
        <v>6829.9999900000003</v>
      </c>
    </row>
    <row r="318" spans="1:5" ht="31.5" outlineLevel="4" x14ac:dyDescent="0.25">
      <c r="A318" s="25" t="s">
        <v>569</v>
      </c>
      <c r="B318" s="26" t="s">
        <v>259</v>
      </c>
      <c r="C318" s="26" t="s">
        <v>658</v>
      </c>
      <c r="D318" s="26" t="s">
        <v>570</v>
      </c>
      <c r="E318" s="38">
        <v>6829.9999900000003</v>
      </c>
    </row>
    <row r="319" spans="1:5" ht="78.75" outlineLevel="3" x14ac:dyDescent="0.25">
      <c r="A319" s="27" t="s">
        <v>265</v>
      </c>
      <c r="B319" s="28" t="s">
        <v>259</v>
      </c>
      <c r="C319" s="28" t="s">
        <v>759</v>
      </c>
      <c r="D319" s="28"/>
      <c r="E319" s="38">
        <v>1983.3912800000001</v>
      </c>
    </row>
    <row r="320" spans="1:5" ht="78.75" outlineLevel="4" x14ac:dyDescent="0.25">
      <c r="A320" s="23" t="s">
        <v>265</v>
      </c>
      <c r="B320" s="24" t="s">
        <v>259</v>
      </c>
      <c r="C320" s="24" t="s">
        <v>264</v>
      </c>
      <c r="D320" s="24"/>
      <c r="E320" s="38">
        <v>1983.3912800000001</v>
      </c>
    </row>
    <row r="321" spans="1:5" ht="31.5" outlineLevel="4" x14ac:dyDescent="0.25">
      <c r="A321" s="25" t="s">
        <v>569</v>
      </c>
      <c r="B321" s="26" t="s">
        <v>259</v>
      </c>
      <c r="C321" s="26" t="s">
        <v>264</v>
      </c>
      <c r="D321" s="26" t="s">
        <v>570</v>
      </c>
      <c r="E321" s="38">
        <v>1983.3912800000001</v>
      </c>
    </row>
    <row r="322" spans="1:5" ht="31.5" outlineLevel="3" x14ac:dyDescent="0.25">
      <c r="A322" s="27" t="s">
        <v>267</v>
      </c>
      <c r="B322" s="28" t="s">
        <v>259</v>
      </c>
      <c r="C322" s="28" t="s">
        <v>266</v>
      </c>
      <c r="D322" s="28"/>
      <c r="E322" s="38">
        <v>99.840999999999994</v>
      </c>
    </row>
    <row r="323" spans="1:5" ht="31.5" outlineLevel="4" x14ac:dyDescent="0.25">
      <c r="A323" s="25" t="s">
        <v>569</v>
      </c>
      <c r="B323" s="26" t="s">
        <v>259</v>
      </c>
      <c r="C323" s="26" t="s">
        <v>266</v>
      </c>
      <c r="D323" s="26" t="s">
        <v>570</v>
      </c>
      <c r="E323" s="38">
        <v>99.840999999999994</v>
      </c>
    </row>
    <row r="324" spans="1:5" ht="31.5" outlineLevel="3" x14ac:dyDescent="0.25">
      <c r="A324" s="27" t="s">
        <v>269</v>
      </c>
      <c r="B324" s="28" t="s">
        <v>259</v>
      </c>
      <c r="C324" s="28" t="s">
        <v>268</v>
      </c>
      <c r="D324" s="28"/>
      <c r="E324" s="38">
        <v>1155.72108</v>
      </c>
    </row>
    <row r="325" spans="1:5" ht="47.25" outlineLevel="4" x14ac:dyDescent="0.25">
      <c r="A325" s="23" t="s">
        <v>282</v>
      </c>
      <c r="B325" s="24" t="s">
        <v>259</v>
      </c>
      <c r="C325" s="24" t="s">
        <v>270</v>
      </c>
      <c r="D325" s="24"/>
      <c r="E325" s="38">
        <v>1155.72108</v>
      </c>
    </row>
    <row r="326" spans="1:5" ht="31.5" outlineLevel="4" x14ac:dyDescent="0.25">
      <c r="A326" s="25" t="s">
        <v>569</v>
      </c>
      <c r="B326" s="26" t="s">
        <v>259</v>
      </c>
      <c r="C326" s="26" t="s">
        <v>270</v>
      </c>
      <c r="D326" s="26" t="s">
        <v>570</v>
      </c>
      <c r="E326" s="38">
        <v>1155.72108</v>
      </c>
    </row>
    <row r="327" spans="1:5" outlineLevel="3" x14ac:dyDescent="0.25">
      <c r="A327" s="27" t="s">
        <v>272</v>
      </c>
      <c r="B327" s="28" t="s">
        <v>259</v>
      </c>
      <c r="C327" s="28" t="s">
        <v>271</v>
      </c>
      <c r="D327" s="28"/>
      <c r="E327" s="38">
        <v>94.8</v>
      </c>
    </row>
    <row r="328" spans="1:5" ht="31.5" outlineLevel="4" x14ac:dyDescent="0.25">
      <c r="A328" s="25" t="s">
        <v>569</v>
      </c>
      <c r="B328" s="26" t="s">
        <v>259</v>
      </c>
      <c r="C328" s="26" t="s">
        <v>271</v>
      </c>
      <c r="D328" s="26" t="s">
        <v>570</v>
      </c>
      <c r="E328" s="38">
        <v>94.8</v>
      </c>
    </row>
    <row r="329" spans="1:5" ht="31.5" outlineLevel="2" x14ac:dyDescent="0.25">
      <c r="A329" s="21" t="s">
        <v>648</v>
      </c>
      <c r="B329" s="22" t="s">
        <v>259</v>
      </c>
      <c r="C329" s="22" t="s">
        <v>754</v>
      </c>
      <c r="D329" s="22"/>
      <c r="E329" s="37">
        <v>248523.97057999999</v>
      </c>
    </row>
    <row r="330" spans="1:5" ht="31.5" outlineLevel="3" x14ac:dyDescent="0.25">
      <c r="A330" s="27" t="s">
        <v>274</v>
      </c>
      <c r="B330" s="28" t="s">
        <v>259</v>
      </c>
      <c r="C330" s="28" t="s">
        <v>273</v>
      </c>
      <c r="D330" s="28"/>
      <c r="E330" s="38">
        <v>218279.50826</v>
      </c>
    </row>
    <row r="331" spans="1:5" ht="31.5" outlineLevel="4" x14ac:dyDescent="0.25">
      <c r="A331" s="23" t="s">
        <v>274</v>
      </c>
      <c r="B331" s="24" t="s">
        <v>259</v>
      </c>
      <c r="C331" s="24" t="s">
        <v>273</v>
      </c>
      <c r="D331" s="24"/>
      <c r="E331" s="38">
        <v>40233.25894</v>
      </c>
    </row>
    <row r="332" spans="1:5" ht="31.5" outlineLevel="4" x14ac:dyDescent="0.25">
      <c r="A332" s="25" t="s">
        <v>569</v>
      </c>
      <c r="B332" s="26" t="s">
        <v>259</v>
      </c>
      <c r="C332" s="26" t="s">
        <v>273</v>
      </c>
      <c r="D332" s="26" t="s">
        <v>570</v>
      </c>
      <c r="E332" s="38">
        <v>40233.25894</v>
      </c>
    </row>
    <row r="333" spans="1:5" ht="47.25" outlineLevel="4" x14ac:dyDescent="0.25">
      <c r="A333" s="23" t="s">
        <v>263</v>
      </c>
      <c r="B333" s="24" t="s">
        <v>259</v>
      </c>
      <c r="C333" s="24" t="s">
        <v>275</v>
      </c>
      <c r="D333" s="24"/>
      <c r="E333" s="38">
        <v>168760.39073000001</v>
      </c>
    </row>
    <row r="334" spans="1:5" ht="31.5" outlineLevel="4" x14ac:dyDescent="0.25">
      <c r="A334" s="25" t="s">
        <v>569</v>
      </c>
      <c r="B334" s="26" t="s">
        <v>259</v>
      </c>
      <c r="C334" s="26" t="s">
        <v>275</v>
      </c>
      <c r="D334" s="26" t="s">
        <v>570</v>
      </c>
      <c r="E334" s="38">
        <v>168760.39073000001</v>
      </c>
    </row>
    <row r="335" spans="1:5" ht="47.25" outlineLevel="4" x14ac:dyDescent="0.25">
      <c r="A335" s="23" t="s">
        <v>579</v>
      </c>
      <c r="B335" s="24" t="s">
        <v>259</v>
      </c>
      <c r="C335" s="24" t="s">
        <v>659</v>
      </c>
      <c r="D335" s="24"/>
      <c r="E335" s="38">
        <v>9285.8585899999998</v>
      </c>
    </row>
    <row r="336" spans="1:5" ht="31.5" outlineLevel="4" x14ac:dyDescent="0.25">
      <c r="A336" s="25" t="s">
        <v>569</v>
      </c>
      <c r="B336" s="26" t="s">
        <v>259</v>
      </c>
      <c r="C336" s="26" t="s">
        <v>659</v>
      </c>
      <c r="D336" s="26" t="s">
        <v>570</v>
      </c>
      <c r="E336" s="38">
        <v>9285.8585899999998</v>
      </c>
    </row>
    <row r="337" spans="1:5" ht="78.75" outlineLevel="3" x14ac:dyDescent="0.25">
      <c r="A337" s="27" t="s">
        <v>265</v>
      </c>
      <c r="B337" s="28" t="s">
        <v>259</v>
      </c>
      <c r="C337" s="28" t="s">
        <v>760</v>
      </c>
      <c r="D337" s="28"/>
      <c r="E337" s="38">
        <v>265.30932000000001</v>
      </c>
    </row>
    <row r="338" spans="1:5" ht="78.75" outlineLevel="4" x14ac:dyDescent="0.25">
      <c r="A338" s="23" t="s">
        <v>265</v>
      </c>
      <c r="B338" s="24" t="s">
        <v>259</v>
      </c>
      <c r="C338" s="24" t="s">
        <v>276</v>
      </c>
      <c r="D338" s="24"/>
      <c r="E338" s="38">
        <v>265.30932000000001</v>
      </c>
    </row>
    <row r="339" spans="1:5" ht="31.5" outlineLevel="4" x14ac:dyDescent="0.25">
      <c r="A339" s="25" t="s">
        <v>569</v>
      </c>
      <c r="B339" s="26" t="s">
        <v>259</v>
      </c>
      <c r="C339" s="26" t="s">
        <v>276</v>
      </c>
      <c r="D339" s="26" t="s">
        <v>570</v>
      </c>
      <c r="E339" s="38">
        <v>265.30932000000001</v>
      </c>
    </row>
    <row r="340" spans="1:5" outlineLevel="3" x14ac:dyDescent="0.25">
      <c r="A340" s="27" t="s">
        <v>272</v>
      </c>
      <c r="B340" s="28" t="s">
        <v>259</v>
      </c>
      <c r="C340" s="28" t="s">
        <v>277</v>
      </c>
      <c r="D340" s="28"/>
      <c r="E340" s="38">
        <v>233.31917000000001</v>
      </c>
    </row>
    <row r="341" spans="1:5" ht="31.5" outlineLevel="4" x14ac:dyDescent="0.25">
      <c r="A341" s="25" t="s">
        <v>569</v>
      </c>
      <c r="B341" s="26" t="s">
        <v>259</v>
      </c>
      <c r="C341" s="26" t="s">
        <v>277</v>
      </c>
      <c r="D341" s="26" t="s">
        <v>570</v>
      </c>
      <c r="E341" s="38">
        <v>233.31917000000001</v>
      </c>
    </row>
    <row r="342" spans="1:5" outlineLevel="3" x14ac:dyDescent="0.25">
      <c r="A342" s="27" t="s">
        <v>279</v>
      </c>
      <c r="B342" s="28" t="s">
        <v>259</v>
      </c>
      <c r="C342" s="28" t="s">
        <v>278</v>
      </c>
      <c r="D342" s="28"/>
      <c r="E342" s="38">
        <v>6108.8344800000004</v>
      </c>
    </row>
    <row r="343" spans="1:5" ht="47.25" outlineLevel="4" x14ac:dyDescent="0.25">
      <c r="A343" s="23" t="s">
        <v>282</v>
      </c>
      <c r="B343" s="24" t="s">
        <v>259</v>
      </c>
      <c r="C343" s="24" t="s">
        <v>281</v>
      </c>
      <c r="D343" s="24"/>
      <c r="E343" s="38">
        <v>6108.8344800000004</v>
      </c>
    </row>
    <row r="344" spans="1:5" ht="31.5" outlineLevel="4" x14ac:dyDescent="0.25">
      <c r="A344" s="25" t="s">
        <v>569</v>
      </c>
      <c r="B344" s="26" t="s">
        <v>259</v>
      </c>
      <c r="C344" s="26" t="s">
        <v>281</v>
      </c>
      <c r="D344" s="26" t="s">
        <v>570</v>
      </c>
      <c r="E344" s="38">
        <v>6108.8344800000004</v>
      </c>
    </row>
    <row r="345" spans="1:5" ht="47.25" outlineLevel="3" x14ac:dyDescent="0.25">
      <c r="A345" s="27" t="s">
        <v>660</v>
      </c>
      <c r="B345" s="28" t="s">
        <v>259</v>
      </c>
      <c r="C345" s="28" t="s">
        <v>761</v>
      </c>
      <c r="D345" s="28"/>
      <c r="E345" s="38">
        <v>14853.695959999999</v>
      </c>
    </row>
    <row r="346" spans="1:5" ht="47.25" outlineLevel="4" x14ac:dyDescent="0.25">
      <c r="A346" s="23" t="s">
        <v>660</v>
      </c>
      <c r="B346" s="24" t="s">
        <v>259</v>
      </c>
      <c r="C346" s="24" t="s">
        <v>661</v>
      </c>
      <c r="D346" s="24"/>
      <c r="E346" s="38">
        <v>14853.695959999999</v>
      </c>
    </row>
    <row r="347" spans="1:5" ht="31.5" outlineLevel="4" x14ac:dyDescent="0.25">
      <c r="A347" s="25" t="s">
        <v>569</v>
      </c>
      <c r="B347" s="26" t="s">
        <v>259</v>
      </c>
      <c r="C347" s="26" t="s">
        <v>661</v>
      </c>
      <c r="D347" s="26" t="s">
        <v>570</v>
      </c>
      <c r="E347" s="38">
        <v>14853.695959999999</v>
      </c>
    </row>
    <row r="348" spans="1:5" ht="47.25" outlineLevel="3" x14ac:dyDescent="0.25">
      <c r="A348" s="27" t="s">
        <v>662</v>
      </c>
      <c r="B348" s="28" t="s">
        <v>259</v>
      </c>
      <c r="C348" s="28" t="s">
        <v>762</v>
      </c>
      <c r="D348" s="28"/>
      <c r="E348" s="38">
        <v>7349.9700499999999</v>
      </c>
    </row>
    <row r="349" spans="1:5" ht="47.25" outlineLevel="4" x14ac:dyDescent="0.25">
      <c r="A349" s="23" t="s">
        <v>284</v>
      </c>
      <c r="B349" s="24" t="s">
        <v>259</v>
      </c>
      <c r="C349" s="24" t="s">
        <v>283</v>
      </c>
      <c r="D349" s="24"/>
      <c r="E349" s="38">
        <v>7349.9700499999999</v>
      </c>
    </row>
    <row r="350" spans="1:5" ht="31.5" outlineLevel="4" x14ac:dyDescent="0.25">
      <c r="A350" s="25" t="s">
        <v>569</v>
      </c>
      <c r="B350" s="26" t="s">
        <v>259</v>
      </c>
      <c r="C350" s="26" t="s">
        <v>283</v>
      </c>
      <c r="D350" s="26" t="s">
        <v>570</v>
      </c>
      <c r="E350" s="38">
        <v>7349.9700499999999</v>
      </c>
    </row>
    <row r="351" spans="1:5" ht="31.5" outlineLevel="3" x14ac:dyDescent="0.25">
      <c r="A351" s="27" t="s">
        <v>285</v>
      </c>
      <c r="B351" s="28" t="s">
        <v>259</v>
      </c>
      <c r="C351" s="28" t="s">
        <v>763</v>
      </c>
      <c r="D351" s="28"/>
      <c r="E351" s="38">
        <v>1433.3333399999999</v>
      </c>
    </row>
    <row r="352" spans="1:5" ht="31.5" outlineLevel="4" x14ac:dyDescent="0.25">
      <c r="A352" s="23" t="s">
        <v>285</v>
      </c>
      <c r="B352" s="24" t="s">
        <v>259</v>
      </c>
      <c r="C352" s="24" t="s">
        <v>663</v>
      </c>
      <c r="D352" s="24"/>
      <c r="E352" s="38">
        <v>1433.3333399999999</v>
      </c>
    </row>
    <row r="353" spans="1:5" ht="31.5" outlineLevel="4" x14ac:dyDescent="0.25">
      <c r="A353" s="25" t="s">
        <v>569</v>
      </c>
      <c r="B353" s="26" t="s">
        <v>259</v>
      </c>
      <c r="C353" s="26" t="s">
        <v>663</v>
      </c>
      <c r="D353" s="26" t="s">
        <v>570</v>
      </c>
      <c r="E353" s="38">
        <v>1433.3333399999999</v>
      </c>
    </row>
    <row r="354" spans="1:5" ht="31.5" outlineLevel="2" x14ac:dyDescent="0.25">
      <c r="A354" s="21" t="s">
        <v>664</v>
      </c>
      <c r="B354" s="22" t="s">
        <v>259</v>
      </c>
      <c r="C354" s="22" t="s">
        <v>764</v>
      </c>
      <c r="D354" s="22"/>
      <c r="E354" s="37">
        <v>20440.446029999999</v>
      </c>
    </row>
    <row r="355" spans="1:5" ht="31.5" outlineLevel="3" x14ac:dyDescent="0.25">
      <c r="A355" s="27" t="s">
        <v>665</v>
      </c>
      <c r="B355" s="28" t="s">
        <v>259</v>
      </c>
      <c r="C355" s="28" t="s">
        <v>765</v>
      </c>
      <c r="D355" s="28"/>
      <c r="E355" s="38">
        <v>580.19219999999996</v>
      </c>
    </row>
    <row r="356" spans="1:5" ht="47.25" outlineLevel="4" x14ac:dyDescent="0.25">
      <c r="A356" s="23" t="s">
        <v>287</v>
      </c>
      <c r="B356" s="24" t="s">
        <v>259</v>
      </c>
      <c r="C356" s="24" t="s">
        <v>286</v>
      </c>
      <c r="D356" s="24"/>
      <c r="E356" s="38">
        <v>580.19219999999996</v>
      </c>
    </row>
    <row r="357" spans="1:5" outlineLevel="4" x14ac:dyDescent="0.25">
      <c r="A357" s="25" t="s">
        <v>540</v>
      </c>
      <c r="B357" s="26" t="s">
        <v>259</v>
      </c>
      <c r="C357" s="26" t="s">
        <v>286</v>
      </c>
      <c r="D357" s="26" t="s">
        <v>541</v>
      </c>
      <c r="E357" s="38">
        <v>580.19219999999996</v>
      </c>
    </row>
    <row r="358" spans="1:5" ht="33" customHeight="1" outlineLevel="3" x14ac:dyDescent="0.25">
      <c r="A358" s="27" t="s">
        <v>261</v>
      </c>
      <c r="B358" s="28" t="s">
        <v>259</v>
      </c>
      <c r="C358" s="28" t="s">
        <v>288</v>
      </c>
      <c r="D358" s="28"/>
      <c r="E358" s="38">
        <v>19860.253830000001</v>
      </c>
    </row>
    <row r="359" spans="1:5" ht="32.25" customHeight="1" outlineLevel="4" x14ac:dyDescent="0.25">
      <c r="A359" s="23" t="s">
        <v>261</v>
      </c>
      <c r="B359" s="24" t="s">
        <v>259</v>
      </c>
      <c r="C359" s="24" t="s">
        <v>288</v>
      </c>
      <c r="D359" s="24"/>
      <c r="E359" s="38">
        <v>18701.56696</v>
      </c>
    </row>
    <row r="360" spans="1:5" ht="31.5" outlineLevel="4" x14ac:dyDescent="0.25">
      <c r="A360" s="25" t="s">
        <v>569</v>
      </c>
      <c r="B360" s="26" t="s">
        <v>259</v>
      </c>
      <c r="C360" s="26" t="s">
        <v>288</v>
      </c>
      <c r="D360" s="26" t="s">
        <v>570</v>
      </c>
      <c r="E360" s="38">
        <v>18701.56696</v>
      </c>
    </row>
    <row r="361" spans="1:5" ht="47.25" outlineLevel="4" x14ac:dyDescent="0.25">
      <c r="A361" s="23" t="s">
        <v>579</v>
      </c>
      <c r="B361" s="24" t="s">
        <v>259</v>
      </c>
      <c r="C361" s="24" t="s">
        <v>289</v>
      </c>
      <c r="D361" s="24"/>
      <c r="E361" s="38">
        <v>1158.68687</v>
      </c>
    </row>
    <row r="362" spans="1:5" ht="31.5" outlineLevel="4" x14ac:dyDescent="0.25">
      <c r="A362" s="25" t="s">
        <v>569</v>
      </c>
      <c r="B362" s="26" t="s">
        <v>259</v>
      </c>
      <c r="C362" s="26" t="s">
        <v>289</v>
      </c>
      <c r="D362" s="26" t="s">
        <v>570</v>
      </c>
      <c r="E362" s="38">
        <v>1158.68687</v>
      </c>
    </row>
    <row r="363" spans="1:5" ht="31.5" outlineLevel="2" x14ac:dyDescent="0.25">
      <c r="A363" s="21" t="s">
        <v>666</v>
      </c>
      <c r="B363" s="22" t="s">
        <v>259</v>
      </c>
      <c r="C363" s="22" t="s">
        <v>766</v>
      </c>
      <c r="D363" s="22"/>
      <c r="E363" s="37">
        <v>971.46524999999997</v>
      </c>
    </row>
    <row r="364" spans="1:5" outlineLevel="3" x14ac:dyDescent="0.25">
      <c r="A364" s="27" t="s">
        <v>667</v>
      </c>
      <c r="B364" s="28" t="s">
        <v>259</v>
      </c>
      <c r="C364" s="28" t="s">
        <v>668</v>
      </c>
      <c r="D364" s="28"/>
      <c r="E364" s="38">
        <v>836.93724999999995</v>
      </c>
    </row>
    <row r="365" spans="1:5" outlineLevel="4" x14ac:dyDescent="0.25">
      <c r="A365" s="23" t="s">
        <v>667</v>
      </c>
      <c r="B365" s="24" t="s">
        <v>259</v>
      </c>
      <c r="C365" s="24" t="s">
        <v>668</v>
      </c>
      <c r="D365" s="24"/>
      <c r="E365" s="38">
        <v>49.2</v>
      </c>
    </row>
    <row r="366" spans="1:5" ht="31.5" outlineLevel="4" x14ac:dyDescent="0.25">
      <c r="A366" s="25" t="s">
        <v>569</v>
      </c>
      <c r="B366" s="26" t="s">
        <v>259</v>
      </c>
      <c r="C366" s="26" t="s">
        <v>668</v>
      </c>
      <c r="D366" s="26" t="s">
        <v>570</v>
      </c>
      <c r="E366" s="38">
        <v>49.2</v>
      </c>
    </row>
    <row r="367" spans="1:5" ht="31.5" outlineLevel="4" x14ac:dyDescent="0.25">
      <c r="A367" s="23" t="s">
        <v>669</v>
      </c>
      <c r="B367" s="24" t="s">
        <v>259</v>
      </c>
      <c r="C367" s="24" t="s">
        <v>670</v>
      </c>
      <c r="D367" s="24"/>
      <c r="E367" s="38">
        <v>787.73725000000002</v>
      </c>
    </row>
    <row r="368" spans="1:5" ht="31.5" outlineLevel="4" x14ac:dyDescent="0.25">
      <c r="A368" s="25" t="s">
        <v>569</v>
      </c>
      <c r="B368" s="26" t="s">
        <v>259</v>
      </c>
      <c r="C368" s="26" t="s">
        <v>670</v>
      </c>
      <c r="D368" s="26" t="s">
        <v>570</v>
      </c>
      <c r="E368" s="38">
        <v>787.73725000000002</v>
      </c>
    </row>
    <row r="369" spans="1:5" ht="31.5" outlineLevel="3" x14ac:dyDescent="0.25">
      <c r="A369" s="27" t="s">
        <v>291</v>
      </c>
      <c r="B369" s="28" t="s">
        <v>259</v>
      </c>
      <c r="C369" s="28" t="s">
        <v>290</v>
      </c>
      <c r="D369" s="28"/>
      <c r="E369" s="38">
        <v>134.52799999999999</v>
      </c>
    </row>
    <row r="370" spans="1:5" ht="31.5" outlineLevel="4" x14ac:dyDescent="0.25">
      <c r="A370" s="25" t="s">
        <v>569</v>
      </c>
      <c r="B370" s="26" t="s">
        <v>259</v>
      </c>
      <c r="C370" s="26" t="s">
        <v>290</v>
      </c>
      <c r="D370" s="26" t="s">
        <v>570</v>
      </c>
      <c r="E370" s="38">
        <v>134.52799999999999</v>
      </c>
    </row>
    <row r="371" spans="1:5" ht="31.5" outlineLevel="2" x14ac:dyDescent="0.25">
      <c r="A371" s="21" t="s">
        <v>671</v>
      </c>
      <c r="B371" s="22" t="s">
        <v>259</v>
      </c>
      <c r="C371" s="22" t="s">
        <v>767</v>
      </c>
      <c r="D371" s="22"/>
      <c r="E371" s="37">
        <v>150</v>
      </c>
    </row>
    <row r="372" spans="1:5" ht="31.5" outlineLevel="3" x14ac:dyDescent="0.25">
      <c r="A372" s="27" t="s">
        <v>672</v>
      </c>
      <c r="B372" s="28" t="s">
        <v>259</v>
      </c>
      <c r="C372" s="28" t="s">
        <v>673</v>
      </c>
      <c r="D372" s="28"/>
      <c r="E372" s="38">
        <v>150</v>
      </c>
    </row>
    <row r="373" spans="1:5" ht="31.5" outlineLevel="4" x14ac:dyDescent="0.25">
      <c r="A373" s="25" t="s">
        <v>569</v>
      </c>
      <c r="B373" s="26" t="s">
        <v>259</v>
      </c>
      <c r="C373" s="26" t="s">
        <v>673</v>
      </c>
      <c r="D373" s="26" t="s">
        <v>570</v>
      </c>
      <c r="E373" s="38">
        <v>150</v>
      </c>
    </row>
    <row r="374" spans="1:5" ht="31.5" outlineLevel="2" x14ac:dyDescent="0.25">
      <c r="A374" s="21" t="s">
        <v>674</v>
      </c>
      <c r="B374" s="22" t="s">
        <v>259</v>
      </c>
      <c r="C374" s="22" t="s">
        <v>768</v>
      </c>
      <c r="D374" s="22"/>
      <c r="E374" s="37">
        <v>22840.135770000001</v>
      </c>
    </row>
    <row r="375" spans="1:5" ht="31.5" outlineLevel="3" x14ac:dyDescent="0.25">
      <c r="A375" s="27" t="s">
        <v>293</v>
      </c>
      <c r="B375" s="28" t="s">
        <v>259</v>
      </c>
      <c r="C375" s="28" t="s">
        <v>292</v>
      </c>
      <c r="D375" s="28"/>
      <c r="E375" s="38">
        <v>22840.135770000001</v>
      </c>
    </row>
    <row r="376" spans="1:5" ht="63" outlineLevel="4" x14ac:dyDescent="0.25">
      <c r="A376" s="25" t="s">
        <v>518</v>
      </c>
      <c r="B376" s="26" t="s">
        <v>259</v>
      </c>
      <c r="C376" s="26" t="s">
        <v>292</v>
      </c>
      <c r="D376" s="26" t="s">
        <v>519</v>
      </c>
      <c r="E376" s="38">
        <v>21742.826939999999</v>
      </c>
    </row>
    <row r="377" spans="1:5" ht="31.5" outlineLevel="4" x14ac:dyDescent="0.25">
      <c r="A377" s="25" t="s">
        <v>521</v>
      </c>
      <c r="B377" s="26" t="s">
        <v>259</v>
      </c>
      <c r="C377" s="26" t="s">
        <v>292</v>
      </c>
      <c r="D377" s="26" t="s">
        <v>522</v>
      </c>
      <c r="E377" s="38">
        <v>1073.45183</v>
      </c>
    </row>
    <row r="378" spans="1:5" outlineLevel="4" x14ac:dyDescent="0.25">
      <c r="A378" s="25" t="s">
        <v>529</v>
      </c>
      <c r="B378" s="26" t="s">
        <v>259</v>
      </c>
      <c r="C378" s="26" t="s">
        <v>292</v>
      </c>
      <c r="D378" s="26" t="s">
        <v>530</v>
      </c>
      <c r="E378" s="38">
        <v>23.856999999999999</v>
      </c>
    </row>
    <row r="379" spans="1:5" ht="47.25" outlineLevel="1" x14ac:dyDescent="0.25">
      <c r="A379" s="19" t="s">
        <v>547</v>
      </c>
      <c r="B379" s="20" t="s">
        <v>259</v>
      </c>
      <c r="C379" s="20" t="s">
        <v>710</v>
      </c>
      <c r="D379" s="20"/>
      <c r="E379" s="36">
        <v>9427.1498499999998</v>
      </c>
    </row>
    <row r="380" spans="1:5" ht="31.5" outlineLevel="2" x14ac:dyDescent="0.25">
      <c r="A380" s="21" t="s">
        <v>548</v>
      </c>
      <c r="B380" s="22" t="s">
        <v>259</v>
      </c>
      <c r="C380" s="22" t="s">
        <v>711</v>
      </c>
      <c r="D380" s="22"/>
      <c r="E380" s="37">
        <v>6772.3333400000001</v>
      </c>
    </row>
    <row r="381" spans="1:5" ht="31.5" outlineLevel="3" x14ac:dyDescent="0.25">
      <c r="A381" s="27" t="s">
        <v>675</v>
      </c>
      <c r="B381" s="28" t="s">
        <v>259</v>
      </c>
      <c r="C381" s="28" t="s">
        <v>769</v>
      </c>
      <c r="D381" s="28"/>
      <c r="E381" s="38">
        <v>6772.3333400000001</v>
      </c>
    </row>
    <row r="382" spans="1:5" ht="31.5" outlineLevel="4" x14ac:dyDescent="0.25">
      <c r="A382" s="23" t="s">
        <v>676</v>
      </c>
      <c r="B382" s="24" t="s">
        <v>259</v>
      </c>
      <c r="C382" s="24" t="s">
        <v>677</v>
      </c>
      <c r="D382" s="24"/>
      <c r="E382" s="38">
        <v>6772.3333400000001</v>
      </c>
    </row>
    <row r="383" spans="1:5" ht="31.5" outlineLevel="4" x14ac:dyDescent="0.25">
      <c r="A383" s="25" t="s">
        <v>569</v>
      </c>
      <c r="B383" s="26" t="s">
        <v>259</v>
      </c>
      <c r="C383" s="26" t="s">
        <v>677</v>
      </c>
      <c r="D383" s="26" t="s">
        <v>570</v>
      </c>
      <c r="E383" s="38">
        <v>6772.3333400000001</v>
      </c>
    </row>
    <row r="384" spans="1:5" ht="31.5" outlineLevel="2" x14ac:dyDescent="0.25">
      <c r="A384" s="21" t="s">
        <v>678</v>
      </c>
      <c r="B384" s="22" t="s">
        <v>259</v>
      </c>
      <c r="C384" s="22" t="s">
        <v>770</v>
      </c>
      <c r="D384" s="22"/>
      <c r="E384" s="37">
        <v>851.60567000000003</v>
      </c>
    </row>
    <row r="385" spans="1:5" ht="31.5" outlineLevel="3" x14ac:dyDescent="0.25">
      <c r="A385" s="27" t="s">
        <v>679</v>
      </c>
      <c r="B385" s="28" t="s">
        <v>259</v>
      </c>
      <c r="C385" s="28" t="s">
        <v>680</v>
      </c>
      <c r="D385" s="28"/>
      <c r="E385" s="38">
        <v>500</v>
      </c>
    </row>
    <row r="386" spans="1:5" outlineLevel="4" x14ac:dyDescent="0.25">
      <c r="A386" s="25" t="s">
        <v>540</v>
      </c>
      <c r="B386" s="26" t="s">
        <v>259</v>
      </c>
      <c r="C386" s="26" t="s">
        <v>680</v>
      </c>
      <c r="D386" s="26" t="s">
        <v>541</v>
      </c>
      <c r="E386" s="38">
        <v>500</v>
      </c>
    </row>
    <row r="387" spans="1:5" ht="31.5" outlineLevel="3" x14ac:dyDescent="0.25">
      <c r="A387" s="27" t="s">
        <v>681</v>
      </c>
      <c r="B387" s="28" t="s">
        <v>259</v>
      </c>
      <c r="C387" s="28" t="s">
        <v>771</v>
      </c>
      <c r="D387" s="28"/>
      <c r="E387" s="38">
        <v>351.60566999999998</v>
      </c>
    </row>
    <row r="388" spans="1:5" ht="47.25" outlineLevel="4" x14ac:dyDescent="0.25">
      <c r="A388" s="23" t="s">
        <v>682</v>
      </c>
      <c r="B388" s="24" t="s">
        <v>259</v>
      </c>
      <c r="C388" s="24" t="s">
        <v>683</v>
      </c>
      <c r="D388" s="24"/>
      <c r="E388" s="38">
        <v>351.60566999999998</v>
      </c>
    </row>
    <row r="389" spans="1:5" ht="31.5" outlineLevel="4" x14ac:dyDescent="0.25">
      <c r="A389" s="25" t="s">
        <v>569</v>
      </c>
      <c r="B389" s="26" t="s">
        <v>259</v>
      </c>
      <c r="C389" s="26" t="s">
        <v>683</v>
      </c>
      <c r="D389" s="26" t="s">
        <v>570</v>
      </c>
      <c r="E389" s="38">
        <v>351.60566999999998</v>
      </c>
    </row>
    <row r="390" spans="1:5" ht="18.75" customHeight="1" outlineLevel="2" x14ac:dyDescent="0.25">
      <c r="A390" s="21" t="s">
        <v>615</v>
      </c>
      <c r="B390" s="22" t="s">
        <v>259</v>
      </c>
      <c r="C390" s="22" t="s">
        <v>741</v>
      </c>
      <c r="D390" s="22"/>
      <c r="E390" s="37">
        <v>1803.21084</v>
      </c>
    </row>
    <row r="391" spans="1:5" ht="31.5" outlineLevel="3" x14ac:dyDescent="0.25">
      <c r="A391" s="27" t="s">
        <v>616</v>
      </c>
      <c r="B391" s="28" t="s">
        <v>259</v>
      </c>
      <c r="C391" s="28" t="s">
        <v>617</v>
      </c>
      <c r="D391" s="28"/>
      <c r="E391" s="38">
        <v>1803.21084</v>
      </c>
    </row>
    <row r="392" spans="1:5" ht="31.5" outlineLevel="4" x14ac:dyDescent="0.25">
      <c r="A392" s="25" t="s">
        <v>569</v>
      </c>
      <c r="B392" s="26" t="s">
        <v>259</v>
      </c>
      <c r="C392" s="26" t="s">
        <v>617</v>
      </c>
      <c r="D392" s="26" t="s">
        <v>570</v>
      </c>
      <c r="E392" s="38">
        <v>1803.21084</v>
      </c>
    </row>
    <row r="393" spans="1:5" ht="31.5" outlineLevel="1" x14ac:dyDescent="0.25">
      <c r="A393" s="19" t="s">
        <v>564</v>
      </c>
      <c r="B393" s="20" t="s">
        <v>259</v>
      </c>
      <c r="C393" s="20" t="s">
        <v>716</v>
      </c>
      <c r="D393" s="20"/>
      <c r="E393" s="36">
        <v>2043.808</v>
      </c>
    </row>
    <row r="394" spans="1:5" outlineLevel="2" x14ac:dyDescent="0.25">
      <c r="A394" s="21" t="s">
        <v>684</v>
      </c>
      <c r="B394" s="22" t="s">
        <v>259</v>
      </c>
      <c r="C394" s="22" t="s">
        <v>772</v>
      </c>
      <c r="D394" s="22"/>
      <c r="E394" s="37">
        <v>2043.808</v>
      </c>
    </row>
    <row r="395" spans="1:5" outlineLevel="3" x14ac:dyDescent="0.25">
      <c r="A395" s="27" t="s">
        <v>685</v>
      </c>
      <c r="B395" s="28" t="s">
        <v>259</v>
      </c>
      <c r="C395" s="28" t="s">
        <v>773</v>
      </c>
      <c r="D395" s="28"/>
      <c r="E395" s="38">
        <v>2043.808</v>
      </c>
    </row>
    <row r="396" spans="1:5" ht="94.5" outlineLevel="4" x14ac:dyDescent="0.25">
      <c r="A396" s="23" t="s">
        <v>686</v>
      </c>
      <c r="B396" s="24" t="s">
        <v>259</v>
      </c>
      <c r="C396" s="24" t="s">
        <v>687</v>
      </c>
      <c r="D396" s="24"/>
      <c r="E396" s="38">
        <v>2043.808</v>
      </c>
    </row>
    <row r="397" spans="1:5" outlineLevel="4" x14ac:dyDescent="0.25">
      <c r="A397" s="25" t="s">
        <v>540</v>
      </c>
      <c r="B397" s="26" t="s">
        <v>259</v>
      </c>
      <c r="C397" s="26" t="s">
        <v>687</v>
      </c>
      <c r="D397" s="26" t="s">
        <v>541</v>
      </c>
      <c r="E397" s="38">
        <v>2043.808</v>
      </c>
    </row>
    <row r="398" spans="1:5" outlineLevel="1" x14ac:dyDescent="0.25">
      <c r="A398" s="19" t="s">
        <v>516</v>
      </c>
      <c r="B398" s="20" t="s">
        <v>259</v>
      </c>
      <c r="C398" s="20" t="s">
        <v>696</v>
      </c>
      <c r="D398" s="20"/>
      <c r="E398" s="36">
        <v>2818.69706</v>
      </c>
    </row>
    <row r="399" spans="1:5" outlineLevel="2" x14ac:dyDescent="0.25">
      <c r="A399" s="21" t="s">
        <v>517</v>
      </c>
      <c r="B399" s="22" t="s">
        <v>259</v>
      </c>
      <c r="C399" s="22" t="s">
        <v>697</v>
      </c>
      <c r="D399" s="22"/>
      <c r="E399" s="37">
        <v>2818.69706</v>
      </c>
    </row>
    <row r="400" spans="1:5" ht="78.75" outlineLevel="4" x14ac:dyDescent="0.25">
      <c r="A400" s="23" t="s">
        <v>295</v>
      </c>
      <c r="B400" s="24" t="s">
        <v>259</v>
      </c>
      <c r="C400" s="24" t="s">
        <v>294</v>
      </c>
      <c r="D400" s="24"/>
      <c r="E400" s="38">
        <v>2772.0970600000001</v>
      </c>
    </row>
    <row r="401" spans="1:5" ht="63" outlineLevel="4" x14ac:dyDescent="0.25">
      <c r="A401" s="25" t="s">
        <v>518</v>
      </c>
      <c r="B401" s="26" t="s">
        <v>259</v>
      </c>
      <c r="C401" s="26" t="s">
        <v>294</v>
      </c>
      <c r="D401" s="26" t="s">
        <v>519</v>
      </c>
      <c r="E401" s="38">
        <v>2675.92056</v>
      </c>
    </row>
    <row r="402" spans="1:5" ht="31.5" outlineLevel="4" x14ac:dyDescent="0.25">
      <c r="A402" s="25" t="s">
        <v>521</v>
      </c>
      <c r="B402" s="26" t="s">
        <v>259</v>
      </c>
      <c r="C402" s="26" t="s">
        <v>294</v>
      </c>
      <c r="D402" s="26" t="s">
        <v>522</v>
      </c>
      <c r="E402" s="38">
        <v>96.176500000000004</v>
      </c>
    </row>
    <row r="403" spans="1:5" ht="78.75" outlineLevel="4" x14ac:dyDescent="0.25">
      <c r="A403" s="23" t="s">
        <v>297</v>
      </c>
      <c r="B403" s="24" t="s">
        <v>259</v>
      </c>
      <c r="C403" s="24" t="s">
        <v>296</v>
      </c>
      <c r="D403" s="24"/>
      <c r="E403" s="38">
        <v>46.6</v>
      </c>
    </row>
    <row r="404" spans="1:5" ht="63" outlineLevel="4" x14ac:dyDescent="0.25">
      <c r="A404" s="25" t="s">
        <v>518</v>
      </c>
      <c r="B404" s="26" t="s">
        <v>259</v>
      </c>
      <c r="C404" s="26" t="s">
        <v>296</v>
      </c>
      <c r="D404" s="26" t="s">
        <v>519</v>
      </c>
      <c r="E404" s="38">
        <v>45.7</v>
      </c>
    </row>
    <row r="405" spans="1:5" ht="31.5" outlineLevel="4" x14ac:dyDescent="0.25">
      <c r="A405" s="25" t="s">
        <v>521</v>
      </c>
      <c r="B405" s="26" t="s">
        <v>259</v>
      </c>
      <c r="C405" s="26" t="s">
        <v>296</v>
      </c>
      <c r="D405" s="26" t="s">
        <v>522</v>
      </c>
      <c r="E405" s="38">
        <v>0.9</v>
      </c>
    </row>
    <row r="406" spans="1:5" ht="32.25" thickBot="1" x14ac:dyDescent="0.3">
      <c r="A406" s="17" t="s">
        <v>154</v>
      </c>
      <c r="B406" s="18" t="s">
        <v>298</v>
      </c>
      <c r="C406" s="18"/>
      <c r="D406" s="18"/>
      <c r="E406" s="35">
        <v>47874.989070000003</v>
      </c>
    </row>
    <row r="407" spans="1:5" ht="31.5" outlineLevel="1" x14ac:dyDescent="0.25">
      <c r="A407" s="19" t="s">
        <v>537</v>
      </c>
      <c r="B407" s="20" t="s">
        <v>298</v>
      </c>
      <c r="C407" s="20" t="s">
        <v>706</v>
      </c>
      <c r="D407" s="20"/>
      <c r="E407" s="36">
        <v>47849.68907</v>
      </c>
    </row>
    <row r="408" spans="1:5" ht="31.5" outlineLevel="2" x14ac:dyDescent="0.25">
      <c r="A408" s="21" t="s">
        <v>688</v>
      </c>
      <c r="B408" s="22" t="s">
        <v>298</v>
      </c>
      <c r="C408" s="22" t="s">
        <v>774</v>
      </c>
      <c r="D408" s="22"/>
      <c r="E408" s="37">
        <v>47849.68907</v>
      </c>
    </row>
    <row r="409" spans="1:5" outlineLevel="3" x14ac:dyDescent="0.25">
      <c r="A409" s="27" t="s">
        <v>299</v>
      </c>
      <c r="B409" s="28" t="s">
        <v>298</v>
      </c>
      <c r="C409" s="28" t="s">
        <v>689</v>
      </c>
      <c r="D409" s="28"/>
      <c r="E409" s="38">
        <v>17496.160520000001</v>
      </c>
    </row>
    <row r="410" spans="1:5" outlineLevel="4" x14ac:dyDescent="0.25">
      <c r="A410" s="23" t="s">
        <v>299</v>
      </c>
      <c r="B410" s="24" t="s">
        <v>298</v>
      </c>
      <c r="C410" s="24" t="s">
        <v>689</v>
      </c>
      <c r="D410" s="24"/>
      <c r="E410" s="38">
        <v>17477.621520000001</v>
      </c>
    </row>
    <row r="411" spans="1:5" ht="63" outlineLevel="4" x14ac:dyDescent="0.25">
      <c r="A411" s="25" t="s">
        <v>518</v>
      </c>
      <c r="B411" s="26" t="s">
        <v>298</v>
      </c>
      <c r="C411" s="26" t="s">
        <v>689</v>
      </c>
      <c r="D411" s="26" t="s">
        <v>519</v>
      </c>
      <c r="E411" s="38">
        <v>16838.701560000001</v>
      </c>
    </row>
    <row r="412" spans="1:5" ht="31.5" outlineLevel="4" x14ac:dyDescent="0.25">
      <c r="A412" s="25" t="s">
        <v>521</v>
      </c>
      <c r="B412" s="26" t="s">
        <v>298</v>
      </c>
      <c r="C412" s="26" t="s">
        <v>689</v>
      </c>
      <c r="D412" s="26" t="s">
        <v>522</v>
      </c>
      <c r="E412" s="38">
        <v>637.90445999999997</v>
      </c>
    </row>
    <row r="413" spans="1:5" outlineLevel="4" x14ac:dyDescent="0.25">
      <c r="A413" s="25" t="s">
        <v>529</v>
      </c>
      <c r="B413" s="26" t="s">
        <v>298</v>
      </c>
      <c r="C413" s="26" t="s">
        <v>689</v>
      </c>
      <c r="D413" s="26" t="s">
        <v>530</v>
      </c>
      <c r="E413" s="38">
        <v>1.0155000000000001</v>
      </c>
    </row>
    <row r="414" spans="1:5" ht="31.5" customHeight="1" outlineLevel="4" x14ac:dyDescent="0.25">
      <c r="A414" s="23" t="s">
        <v>300</v>
      </c>
      <c r="B414" s="24" t="s">
        <v>298</v>
      </c>
      <c r="C414" s="24" t="s">
        <v>690</v>
      </c>
      <c r="D414" s="24"/>
      <c r="E414" s="38">
        <v>18.539000000000001</v>
      </c>
    </row>
    <row r="415" spans="1:5" ht="31.5" outlineLevel="4" x14ac:dyDescent="0.25">
      <c r="A415" s="25" t="s">
        <v>521</v>
      </c>
      <c r="B415" s="26" t="s">
        <v>298</v>
      </c>
      <c r="C415" s="26" t="s">
        <v>690</v>
      </c>
      <c r="D415" s="26" t="s">
        <v>522</v>
      </c>
      <c r="E415" s="38">
        <v>18.539000000000001</v>
      </c>
    </row>
    <row r="416" spans="1:5" ht="47.25" outlineLevel="3" x14ac:dyDescent="0.25">
      <c r="A416" s="27" t="s">
        <v>691</v>
      </c>
      <c r="B416" s="28" t="s">
        <v>298</v>
      </c>
      <c r="C416" s="28" t="s">
        <v>775</v>
      </c>
      <c r="D416" s="28"/>
      <c r="E416" s="38">
        <v>505.1</v>
      </c>
    </row>
    <row r="417" spans="1:5" ht="47.25" outlineLevel="4" x14ac:dyDescent="0.25">
      <c r="A417" s="23" t="s">
        <v>692</v>
      </c>
      <c r="B417" s="24" t="s">
        <v>298</v>
      </c>
      <c r="C417" s="24" t="s">
        <v>693</v>
      </c>
      <c r="D417" s="24"/>
      <c r="E417" s="38">
        <v>505.1</v>
      </c>
    </row>
    <row r="418" spans="1:5" outlineLevel="4" x14ac:dyDescent="0.25">
      <c r="A418" s="25" t="s">
        <v>545</v>
      </c>
      <c r="B418" s="26" t="s">
        <v>298</v>
      </c>
      <c r="C418" s="26" t="s">
        <v>693</v>
      </c>
      <c r="D418" s="26" t="s">
        <v>546</v>
      </c>
      <c r="E418" s="38">
        <v>505.1</v>
      </c>
    </row>
    <row r="419" spans="1:5" ht="31.5" outlineLevel="3" x14ac:dyDescent="0.25">
      <c r="A419" s="27" t="s">
        <v>301</v>
      </c>
      <c r="B419" s="28" t="s">
        <v>298</v>
      </c>
      <c r="C419" s="28" t="s">
        <v>694</v>
      </c>
      <c r="D419" s="28"/>
      <c r="E419" s="38">
        <v>29848.428550000001</v>
      </c>
    </row>
    <row r="420" spans="1:5" outlineLevel="4" x14ac:dyDescent="0.25">
      <c r="A420" s="25" t="s">
        <v>545</v>
      </c>
      <c r="B420" s="26" t="s">
        <v>298</v>
      </c>
      <c r="C420" s="26" t="s">
        <v>694</v>
      </c>
      <c r="D420" s="26" t="s">
        <v>546</v>
      </c>
      <c r="E420" s="38">
        <v>29848.428550000001</v>
      </c>
    </row>
    <row r="421" spans="1:5" outlineLevel="1" x14ac:dyDescent="0.25">
      <c r="A421" s="19" t="s">
        <v>516</v>
      </c>
      <c r="B421" s="20" t="s">
        <v>298</v>
      </c>
      <c r="C421" s="20" t="s">
        <v>696</v>
      </c>
      <c r="D421" s="20"/>
      <c r="E421" s="36">
        <v>25.3</v>
      </c>
    </row>
    <row r="422" spans="1:5" outlineLevel="2" x14ac:dyDescent="0.25">
      <c r="A422" s="21" t="s">
        <v>517</v>
      </c>
      <c r="B422" s="22" t="s">
        <v>298</v>
      </c>
      <c r="C422" s="22" t="s">
        <v>697</v>
      </c>
      <c r="D422" s="22"/>
      <c r="E422" s="37">
        <v>25.3</v>
      </c>
    </row>
    <row r="423" spans="1:5" outlineLevel="4" x14ac:dyDescent="0.25">
      <c r="A423" s="23" t="s">
        <v>171</v>
      </c>
      <c r="B423" s="24" t="s">
        <v>298</v>
      </c>
      <c r="C423" s="24" t="s">
        <v>170</v>
      </c>
      <c r="D423" s="24"/>
      <c r="E423" s="38">
        <v>25.3</v>
      </c>
    </row>
    <row r="424" spans="1:5" outlineLevel="4" x14ac:dyDescent="0.25">
      <c r="A424" s="25" t="s">
        <v>529</v>
      </c>
      <c r="B424" s="26" t="s">
        <v>298</v>
      </c>
      <c r="C424" s="26" t="s">
        <v>170</v>
      </c>
      <c r="D424" s="26" t="s">
        <v>530</v>
      </c>
      <c r="E424" s="38">
        <v>25.3</v>
      </c>
    </row>
    <row r="425" spans="1:5" ht="16.5" thickBot="1" x14ac:dyDescent="0.3">
      <c r="A425" s="10"/>
      <c r="B425" s="11"/>
      <c r="C425" s="11"/>
      <c r="D425" s="11"/>
      <c r="E425" s="12"/>
    </row>
    <row r="426" spans="1:5" ht="18" customHeight="1" thickBot="1" x14ac:dyDescent="0.3">
      <c r="A426" s="13" t="s">
        <v>160</v>
      </c>
      <c r="B426" s="14"/>
      <c r="C426" s="14"/>
      <c r="D426" s="14"/>
      <c r="E426" s="39">
        <v>788694.63800000004</v>
      </c>
    </row>
    <row r="427" spans="1:5" x14ac:dyDescent="0.25">
      <c r="A427" s="33"/>
      <c r="B427" s="33"/>
      <c r="C427" s="33"/>
      <c r="D427" s="33"/>
      <c r="E427" s="33"/>
    </row>
    <row r="428" spans="1:5" x14ac:dyDescent="0.25">
      <c r="A428" s="89"/>
      <c r="B428" s="90"/>
      <c r="C428" s="90"/>
      <c r="D428" s="90"/>
      <c r="E428" s="90"/>
    </row>
  </sheetData>
  <mergeCells count="6">
    <mergeCell ref="A428:E428"/>
    <mergeCell ref="B3:E3"/>
    <mergeCell ref="B4:E4"/>
    <mergeCell ref="A6:E6"/>
    <mergeCell ref="A7:E7"/>
    <mergeCell ref="A8:E8"/>
  </mergeCells>
  <pageMargins left="0.70866141732283472" right="0.39370078740157483" top="0.55118110236220474" bottom="0.35433070866141736" header="0.31496062992125984" footer="0"/>
  <pageSetup paperSize="9" scale="77" fitToHeight="0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view="pageBreakPreview" zoomScaleNormal="100" zoomScaleSheetLayoutView="100" workbookViewId="0">
      <selection activeCell="B4" sqref="B4:C4"/>
    </sheetView>
  </sheetViews>
  <sheetFormatPr defaultRowHeight="15.75" x14ac:dyDescent="0.25"/>
  <cols>
    <col min="1" max="1" width="14.140625" style="29" customWidth="1"/>
    <col min="2" max="2" width="63.7109375" style="29" customWidth="1"/>
    <col min="3" max="3" width="17.7109375" style="29" customWidth="1"/>
    <col min="4" max="16384" width="9.140625" style="29"/>
  </cols>
  <sheetData>
    <row r="1" spans="1:3" x14ac:dyDescent="0.25">
      <c r="C1" s="34" t="s">
        <v>377</v>
      </c>
    </row>
    <row r="2" spans="1:3" x14ac:dyDescent="0.25">
      <c r="C2" s="34" t="str">
        <f>'1.Доходы бюджета'!B2</f>
        <v>к решению Совета муниципального района</v>
      </c>
    </row>
    <row r="3" spans="1:3" x14ac:dyDescent="0.25">
      <c r="B3" s="91" t="str">
        <f>'1.Доходы бюджета'!B3</f>
        <v>"Княжпогостский" от 22 июня 2022 г. № 264</v>
      </c>
      <c r="C3" s="91"/>
    </row>
    <row r="4" spans="1:3" x14ac:dyDescent="0.25">
      <c r="B4" s="91"/>
      <c r="C4" s="91"/>
    </row>
    <row r="5" spans="1:3" x14ac:dyDescent="0.25">
      <c r="C5" s="34"/>
    </row>
    <row r="6" spans="1:3" ht="16.5" customHeight="1" x14ac:dyDescent="0.25">
      <c r="A6" s="92" t="str">
        <f>'2.Расходы по ведомственной'!A6:E6</f>
        <v>РАСХОДЫ БЮДЖЕТА МУНИЦИПАЛЬНОГО РАЙОНА "КНЯЖПОГОСТСКИЙ"</v>
      </c>
      <c r="B6" s="93"/>
      <c r="C6" s="93"/>
    </row>
    <row r="7" spans="1:3" ht="16.5" customHeight="1" x14ac:dyDescent="0.25">
      <c r="A7" s="92" t="s">
        <v>777</v>
      </c>
      <c r="B7" s="93"/>
      <c r="C7" s="93"/>
    </row>
    <row r="8" spans="1:3" ht="29.25" customHeight="1" x14ac:dyDescent="0.25">
      <c r="A8" s="94" t="s">
        <v>0</v>
      </c>
      <c r="B8" s="95"/>
      <c r="C8" s="95"/>
    </row>
    <row r="9" spans="1:3" ht="31.5" x14ac:dyDescent="0.25">
      <c r="A9" s="30" t="s">
        <v>304</v>
      </c>
      <c r="B9" s="31" t="s">
        <v>386</v>
      </c>
      <c r="C9" s="32" t="s">
        <v>1</v>
      </c>
    </row>
    <row r="10" spans="1:3" x14ac:dyDescent="0.25">
      <c r="A10" s="76" t="s">
        <v>2</v>
      </c>
      <c r="B10" s="77" t="s">
        <v>3</v>
      </c>
      <c r="C10" s="78" t="s">
        <v>4</v>
      </c>
    </row>
    <row r="11" spans="1:3" ht="18" customHeight="1" x14ac:dyDescent="0.25">
      <c r="A11" s="45" t="s">
        <v>305</v>
      </c>
      <c r="B11" s="46" t="s">
        <v>306</v>
      </c>
      <c r="C11" s="47">
        <v>95273.408389999997</v>
      </c>
    </row>
    <row r="12" spans="1:3" ht="31.5" customHeight="1" x14ac:dyDescent="0.25">
      <c r="A12" s="7" t="s">
        <v>307</v>
      </c>
      <c r="B12" s="8" t="s">
        <v>308</v>
      </c>
      <c r="C12" s="43">
        <v>3407.46504</v>
      </c>
    </row>
    <row r="13" spans="1:3" ht="46.5" customHeight="1" x14ac:dyDescent="0.25">
      <c r="A13" s="7" t="s">
        <v>309</v>
      </c>
      <c r="B13" s="8" t="s">
        <v>310</v>
      </c>
      <c r="C13" s="43">
        <v>183.91499999999999</v>
      </c>
    </row>
    <row r="14" spans="1:3" ht="47.25" customHeight="1" x14ac:dyDescent="0.25">
      <c r="A14" s="7" t="s">
        <v>311</v>
      </c>
      <c r="B14" s="8" t="s">
        <v>312</v>
      </c>
      <c r="C14" s="43">
        <v>45588.593110000002</v>
      </c>
    </row>
    <row r="15" spans="1:3" x14ac:dyDescent="0.25">
      <c r="A15" s="7" t="s">
        <v>313</v>
      </c>
      <c r="B15" s="8" t="s">
        <v>314</v>
      </c>
      <c r="C15" s="43">
        <v>33.82</v>
      </c>
    </row>
    <row r="16" spans="1:3" ht="45.75" customHeight="1" x14ac:dyDescent="0.25">
      <c r="A16" s="7" t="s">
        <v>315</v>
      </c>
      <c r="B16" s="8" t="s">
        <v>316</v>
      </c>
      <c r="C16" s="43">
        <v>19522.74135</v>
      </c>
    </row>
    <row r="17" spans="1:3" ht="15.75" customHeight="1" x14ac:dyDescent="0.25">
      <c r="A17" s="7" t="s">
        <v>317</v>
      </c>
      <c r="B17" s="8" t="s">
        <v>318</v>
      </c>
      <c r="C17" s="43">
        <v>1341.6523299999999</v>
      </c>
    </row>
    <row r="18" spans="1:3" x14ac:dyDescent="0.25">
      <c r="A18" s="7" t="s">
        <v>319</v>
      </c>
      <c r="B18" s="8" t="s">
        <v>320</v>
      </c>
      <c r="C18" s="43">
        <v>25195.221560000002</v>
      </c>
    </row>
    <row r="19" spans="1:3" ht="31.5" x14ac:dyDescent="0.25">
      <c r="A19" s="45" t="s">
        <v>778</v>
      </c>
      <c r="B19" s="46" t="s">
        <v>779</v>
      </c>
      <c r="C19" s="47">
        <v>0.5</v>
      </c>
    </row>
    <row r="20" spans="1:3" ht="31.5" x14ac:dyDescent="0.25">
      <c r="A20" s="7" t="s">
        <v>780</v>
      </c>
      <c r="B20" s="8" t="s">
        <v>781</v>
      </c>
      <c r="C20" s="43">
        <v>0.5</v>
      </c>
    </row>
    <row r="21" spans="1:3" x14ac:dyDescent="0.25">
      <c r="A21" s="45" t="s">
        <v>321</v>
      </c>
      <c r="B21" s="46" t="s">
        <v>322</v>
      </c>
      <c r="C21" s="47">
        <v>33255.464599999999</v>
      </c>
    </row>
    <row r="22" spans="1:3" x14ac:dyDescent="0.25">
      <c r="A22" s="7" t="s">
        <v>323</v>
      </c>
      <c r="B22" s="8" t="s">
        <v>324</v>
      </c>
      <c r="C22" s="43">
        <v>222.22399999999999</v>
      </c>
    </row>
    <row r="23" spans="1:3" x14ac:dyDescent="0.25">
      <c r="A23" s="7" t="s">
        <v>325</v>
      </c>
      <c r="B23" s="8" t="s">
        <v>326</v>
      </c>
      <c r="C23" s="43">
        <v>300</v>
      </c>
    </row>
    <row r="24" spans="1:3" ht="17.25" customHeight="1" x14ac:dyDescent="0.25">
      <c r="A24" s="7" t="s">
        <v>327</v>
      </c>
      <c r="B24" s="8" t="s">
        <v>328</v>
      </c>
      <c r="C24" s="43">
        <v>10853.5749</v>
      </c>
    </row>
    <row r="25" spans="1:3" ht="15.75" customHeight="1" x14ac:dyDescent="0.25">
      <c r="A25" s="7" t="s">
        <v>329</v>
      </c>
      <c r="B25" s="8" t="s">
        <v>330</v>
      </c>
      <c r="C25" s="43">
        <v>20814.224869999998</v>
      </c>
    </row>
    <row r="26" spans="1:3" x14ac:dyDescent="0.25">
      <c r="A26" s="7" t="s">
        <v>782</v>
      </c>
      <c r="B26" s="8" t="s">
        <v>783</v>
      </c>
      <c r="C26" s="43">
        <v>183.34223</v>
      </c>
    </row>
    <row r="27" spans="1:3" x14ac:dyDescent="0.25">
      <c r="A27" s="7" t="s">
        <v>331</v>
      </c>
      <c r="B27" s="8" t="s">
        <v>332</v>
      </c>
      <c r="C27" s="43">
        <v>882.09860000000003</v>
      </c>
    </row>
    <row r="28" spans="1:3" x14ac:dyDescent="0.25">
      <c r="A28" s="45" t="s">
        <v>333</v>
      </c>
      <c r="B28" s="46" t="s">
        <v>334</v>
      </c>
      <c r="C28" s="47">
        <v>9049.7476299999998</v>
      </c>
    </row>
    <row r="29" spans="1:3" x14ac:dyDescent="0.25">
      <c r="A29" s="7" t="s">
        <v>335</v>
      </c>
      <c r="B29" s="8" t="s">
        <v>336</v>
      </c>
      <c r="C29" s="43">
        <v>1786.1296199999999</v>
      </c>
    </row>
    <row r="30" spans="1:3" ht="15.75" customHeight="1" x14ac:dyDescent="0.25">
      <c r="A30" s="7" t="s">
        <v>337</v>
      </c>
      <c r="B30" s="8" t="s">
        <v>338</v>
      </c>
      <c r="C30" s="43">
        <v>2181.2554700000001</v>
      </c>
    </row>
    <row r="31" spans="1:3" x14ac:dyDescent="0.25">
      <c r="A31" s="7" t="s">
        <v>339</v>
      </c>
      <c r="B31" s="8" t="s">
        <v>340</v>
      </c>
      <c r="C31" s="43">
        <v>5082.3625400000001</v>
      </c>
    </row>
    <row r="32" spans="1:3" x14ac:dyDescent="0.25">
      <c r="A32" s="45" t="s">
        <v>341</v>
      </c>
      <c r="B32" s="46" t="s">
        <v>342</v>
      </c>
      <c r="C32" s="47">
        <v>464743.77890999999</v>
      </c>
    </row>
    <row r="33" spans="1:3" x14ac:dyDescent="0.25">
      <c r="A33" s="7" t="s">
        <v>343</v>
      </c>
      <c r="B33" s="8" t="s">
        <v>344</v>
      </c>
      <c r="C33" s="43">
        <v>143277.59671000001</v>
      </c>
    </row>
    <row r="34" spans="1:3" x14ac:dyDescent="0.25">
      <c r="A34" s="7" t="s">
        <v>345</v>
      </c>
      <c r="B34" s="8" t="s">
        <v>346</v>
      </c>
      <c r="C34" s="43">
        <v>255489.05371000001</v>
      </c>
    </row>
    <row r="35" spans="1:3" x14ac:dyDescent="0.25">
      <c r="A35" s="7" t="s">
        <v>347</v>
      </c>
      <c r="B35" s="8" t="s">
        <v>348</v>
      </c>
      <c r="C35" s="43">
        <v>38995.224739999998</v>
      </c>
    </row>
    <row r="36" spans="1:3" x14ac:dyDescent="0.25">
      <c r="A36" s="7" t="s">
        <v>349</v>
      </c>
      <c r="B36" s="8" t="s">
        <v>350</v>
      </c>
      <c r="C36" s="43">
        <v>1323.0709199999999</v>
      </c>
    </row>
    <row r="37" spans="1:3" x14ac:dyDescent="0.25">
      <c r="A37" s="7" t="s">
        <v>351</v>
      </c>
      <c r="B37" s="8" t="s">
        <v>352</v>
      </c>
      <c r="C37" s="43">
        <v>25658.832829999999</v>
      </c>
    </row>
    <row r="38" spans="1:3" x14ac:dyDescent="0.25">
      <c r="A38" s="40" t="s">
        <v>353</v>
      </c>
      <c r="B38" s="41" t="s">
        <v>354</v>
      </c>
      <c r="C38" s="42">
        <v>101079.59205000001</v>
      </c>
    </row>
    <row r="39" spans="1:3" ht="15.75" customHeight="1" x14ac:dyDescent="0.25">
      <c r="A39" s="7" t="s">
        <v>355</v>
      </c>
      <c r="B39" s="8" t="s">
        <v>356</v>
      </c>
      <c r="C39" s="43">
        <v>61811.019959999998</v>
      </c>
    </row>
    <row r="40" spans="1:3" x14ac:dyDescent="0.25">
      <c r="A40" s="7" t="s">
        <v>357</v>
      </c>
      <c r="B40" s="8" t="s">
        <v>358</v>
      </c>
      <c r="C40" s="43">
        <v>39268.572090000001</v>
      </c>
    </row>
    <row r="41" spans="1:3" x14ac:dyDescent="0.25">
      <c r="A41" s="45" t="s">
        <v>359</v>
      </c>
      <c r="B41" s="46" t="s">
        <v>360</v>
      </c>
      <c r="C41" s="47">
        <v>21033.41073</v>
      </c>
    </row>
    <row r="42" spans="1:3" x14ac:dyDescent="0.25">
      <c r="A42" s="7" t="s">
        <v>361</v>
      </c>
      <c r="B42" s="8" t="s">
        <v>362</v>
      </c>
      <c r="C42" s="43">
        <v>4633.7539299999999</v>
      </c>
    </row>
    <row r="43" spans="1:3" x14ac:dyDescent="0.25">
      <c r="A43" s="7" t="s">
        <v>363</v>
      </c>
      <c r="B43" s="8" t="s">
        <v>364</v>
      </c>
      <c r="C43" s="43">
        <v>2043.808</v>
      </c>
    </row>
    <row r="44" spans="1:3" ht="18" customHeight="1" x14ac:dyDescent="0.25">
      <c r="A44" s="7" t="s">
        <v>365</v>
      </c>
      <c r="B44" s="8" t="s">
        <v>366</v>
      </c>
      <c r="C44" s="43">
        <v>14355.8488</v>
      </c>
    </row>
    <row r="45" spans="1:3" x14ac:dyDescent="0.25">
      <c r="A45" s="40" t="s">
        <v>367</v>
      </c>
      <c r="B45" s="41" t="s">
        <v>368</v>
      </c>
      <c r="C45" s="42">
        <v>33905.207139999999</v>
      </c>
    </row>
    <row r="46" spans="1:3" x14ac:dyDescent="0.25">
      <c r="A46" s="7" t="s">
        <v>369</v>
      </c>
      <c r="B46" s="8" t="s">
        <v>370</v>
      </c>
      <c r="C46" s="43">
        <v>33535.407140000003</v>
      </c>
    </row>
    <row r="47" spans="1:3" x14ac:dyDescent="0.25">
      <c r="A47" s="7" t="s">
        <v>371</v>
      </c>
      <c r="B47" s="8" t="s">
        <v>372</v>
      </c>
      <c r="C47" s="43">
        <v>369.8</v>
      </c>
    </row>
    <row r="48" spans="1:3" ht="47.25" x14ac:dyDescent="0.25">
      <c r="A48" s="45" t="s">
        <v>373</v>
      </c>
      <c r="B48" s="46" t="s">
        <v>374</v>
      </c>
      <c r="C48" s="47">
        <v>30353.528549999999</v>
      </c>
    </row>
    <row r="49" spans="1:3" ht="48.75" customHeight="1" x14ac:dyDescent="0.25">
      <c r="A49" s="7" t="s">
        <v>375</v>
      </c>
      <c r="B49" s="8" t="s">
        <v>376</v>
      </c>
      <c r="C49" s="43">
        <v>30353.528549999999</v>
      </c>
    </row>
    <row r="50" spans="1:3" ht="16.5" thickBot="1" x14ac:dyDescent="0.3">
      <c r="A50" s="10"/>
      <c r="B50" s="11"/>
      <c r="C50" s="12"/>
    </row>
    <row r="51" spans="1:3" ht="18" customHeight="1" thickBot="1" x14ac:dyDescent="0.3">
      <c r="A51" s="13" t="s">
        <v>160</v>
      </c>
      <c r="B51" s="14"/>
      <c r="C51" s="44">
        <v>788694.63800000004</v>
      </c>
    </row>
    <row r="52" spans="1:3" x14ac:dyDescent="0.25">
      <c r="A52" s="33"/>
      <c r="B52" s="33"/>
      <c r="C52" s="33"/>
    </row>
    <row r="53" spans="1:3" x14ac:dyDescent="0.25">
      <c r="A53" s="89"/>
      <c r="B53" s="90"/>
      <c r="C53" s="90"/>
    </row>
  </sheetData>
  <mergeCells count="6">
    <mergeCell ref="A6:C6"/>
    <mergeCell ref="A7:C7"/>
    <mergeCell ref="A8:C8"/>
    <mergeCell ref="A53:C53"/>
    <mergeCell ref="B3:C3"/>
    <mergeCell ref="B4:C4"/>
  </mergeCells>
  <pageMargins left="0.70866141732283472" right="0.31496062992125984" top="0.55118110236220474" bottom="0.35433070866141736" header="0.31496062992125984" footer="0"/>
  <pageSetup paperSize="9" scale="96" fitToHeight="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zoomScaleNormal="100" zoomScaleSheetLayoutView="100" workbookViewId="0">
      <selection activeCell="J1" sqref="J1"/>
    </sheetView>
  </sheetViews>
  <sheetFormatPr defaultRowHeight="15.75" x14ac:dyDescent="0.25"/>
  <cols>
    <col min="1" max="1" width="4.42578125" style="1" customWidth="1"/>
    <col min="2" max="6" width="3.28515625" style="1" customWidth="1"/>
    <col min="7" max="7" width="5.5703125" style="1" customWidth="1"/>
    <col min="8" max="8" width="4.42578125" style="1" customWidth="1"/>
    <col min="9" max="9" width="57.5703125" style="1" customWidth="1"/>
    <col min="10" max="10" width="19.140625" style="1" customWidth="1"/>
    <col min="11" max="11" width="9.7109375" style="1" customWidth="1"/>
    <col min="12" max="16384" width="9.140625" style="1"/>
  </cols>
  <sheetData>
    <row r="1" spans="1:11" x14ac:dyDescent="0.25">
      <c r="B1" s="3"/>
      <c r="C1" s="3"/>
      <c r="D1" s="3"/>
      <c r="E1" s="3"/>
      <c r="F1" s="3"/>
      <c r="G1" s="3"/>
      <c r="H1" s="3"/>
      <c r="I1" s="3"/>
      <c r="J1" s="3" t="s">
        <v>378</v>
      </c>
    </row>
    <row r="2" spans="1:11" x14ac:dyDescent="0.25">
      <c r="B2" s="3"/>
      <c r="C2" s="3"/>
      <c r="D2" s="3"/>
      <c r="E2" s="3"/>
      <c r="F2" s="3"/>
      <c r="G2" s="3"/>
      <c r="H2" s="3"/>
      <c r="I2" s="3"/>
      <c r="J2" s="3" t="str">
        <f>'1.Доходы бюджета'!B2</f>
        <v>к решению Совета муниципального района</v>
      </c>
    </row>
    <row r="3" spans="1:11" x14ac:dyDescent="0.25">
      <c r="B3" s="104" t="str">
        <f>'1.Доходы бюджета'!B3</f>
        <v>"Княжпогостский" от 22 июня 2022 г. № 264</v>
      </c>
      <c r="C3" s="104"/>
      <c r="D3" s="104"/>
      <c r="E3" s="104"/>
      <c r="F3" s="104"/>
      <c r="G3" s="104"/>
      <c r="H3" s="104"/>
      <c r="I3" s="104"/>
      <c r="J3" s="104"/>
    </row>
    <row r="4" spans="1:11" x14ac:dyDescent="0.25">
      <c r="B4" s="104"/>
      <c r="C4" s="104"/>
      <c r="D4" s="104"/>
      <c r="E4" s="104"/>
      <c r="F4" s="104"/>
      <c r="G4" s="104"/>
      <c r="H4" s="104"/>
      <c r="I4" s="104"/>
      <c r="J4" s="104"/>
    </row>
    <row r="6" spans="1:11" ht="16.5" customHeight="1" x14ac:dyDescent="0.25">
      <c r="A6" s="105" t="s">
        <v>784</v>
      </c>
      <c r="B6" s="105"/>
      <c r="C6" s="105"/>
      <c r="D6" s="105"/>
      <c r="E6" s="105"/>
      <c r="F6" s="105"/>
      <c r="G6" s="105"/>
      <c r="H6" s="105"/>
      <c r="I6" s="105"/>
      <c r="J6" s="105"/>
    </row>
    <row r="7" spans="1:11" ht="16.5" customHeight="1" x14ac:dyDescent="0.25">
      <c r="A7" s="105" t="s">
        <v>785</v>
      </c>
      <c r="B7" s="105"/>
      <c r="C7" s="105"/>
      <c r="D7" s="105"/>
      <c r="E7" s="105"/>
      <c r="F7" s="105"/>
      <c r="G7" s="105"/>
      <c r="H7" s="105"/>
      <c r="I7" s="105"/>
      <c r="J7" s="105"/>
    </row>
    <row r="8" spans="1:11" ht="16.5" customHeight="1" x14ac:dyDescent="0.25">
      <c r="A8" s="105" t="s">
        <v>786</v>
      </c>
      <c r="B8" s="105"/>
      <c r="C8" s="105"/>
      <c r="D8" s="105"/>
      <c r="E8" s="105"/>
      <c r="F8" s="105"/>
      <c r="G8" s="105"/>
      <c r="H8" s="105"/>
      <c r="I8" s="105"/>
      <c r="J8" s="105"/>
    </row>
    <row r="9" spans="1:11" ht="29.25" customHeight="1" x14ac:dyDescent="0.25">
      <c r="A9" s="103" t="s">
        <v>0</v>
      </c>
      <c r="B9" s="103"/>
      <c r="C9" s="103"/>
      <c r="D9" s="103"/>
      <c r="E9" s="103"/>
      <c r="F9" s="103"/>
      <c r="G9" s="103"/>
      <c r="H9" s="103"/>
      <c r="I9" s="103"/>
      <c r="J9" s="103"/>
    </row>
    <row r="10" spans="1:11" ht="24.75" customHeight="1" x14ac:dyDescent="0.25">
      <c r="A10" s="101" t="s">
        <v>787</v>
      </c>
      <c r="B10" s="101"/>
      <c r="C10" s="101"/>
      <c r="D10" s="101"/>
      <c r="E10" s="101"/>
      <c r="F10" s="101"/>
      <c r="G10" s="101"/>
      <c r="H10" s="101"/>
      <c r="I10" s="66" t="s">
        <v>386</v>
      </c>
      <c r="J10" s="66" t="s">
        <v>1</v>
      </c>
      <c r="K10" s="50"/>
    </row>
    <row r="11" spans="1:11" ht="13.5" customHeight="1" x14ac:dyDescent="0.25">
      <c r="A11" s="102">
        <v>1</v>
      </c>
      <c r="B11" s="102"/>
      <c r="C11" s="102"/>
      <c r="D11" s="102"/>
      <c r="E11" s="102"/>
      <c r="F11" s="102"/>
      <c r="G11" s="102"/>
      <c r="H11" s="102"/>
      <c r="I11" s="79">
        <v>2</v>
      </c>
      <c r="J11" s="80">
        <v>3</v>
      </c>
      <c r="K11" s="50"/>
    </row>
    <row r="12" spans="1:11" x14ac:dyDescent="0.25">
      <c r="A12" s="97" t="s">
        <v>799</v>
      </c>
      <c r="B12" s="97"/>
      <c r="C12" s="97"/>
      <c r="D12" s="97"/>
      <c r="E12" s="97"/>
      <c r="F12" s="97"/>
      <c r="G12" s="97"/>
      <c r="H12" s="97"/>
      <c r="I12" s="65"/>
      <c r="J12" s="62">
        <f>J16</f>
        <v>73818.829040000099</v>
      </c>
      <c r="K12" s="50"/>
    </row>
    <row r="13" spans="1:11" ht="12.75" customHeight="1" x14ac:dyDescent="0.25">
      <c r="A13" s="98" t="s">
        <v>800</v>
      </c>
      <c r="B13" s="99"/>
      <c r="C13" s="99"/>
      <c r="D13" s="99"/>
      <c r="E13" s="99"/>
      <c r="F13" s="99"/>
      <c r="G13" s="99"/>
      <c r="H13" s="100"/>
      <c r="I13" s="53"/>
      <c r="J13" s="64"/>
      <c r="K13" s="50"/>
    </row>
    <row r="14" spans="1:11" ht="27.75" customHeight="1" x14ac:dyDescent="0.25">
      <c r="A14" s="96">
        <v>992</v>
      </c>
      <c r="B14" s="96"/>
      <c r="C14" s="96"/>
      <c r="D14" s="96"/>
      <c r="E14" s="96"/>
      <c r="F14" s="96"/>
      <c r="G14" s="96"/>
      <c r="H14" s="96"/>
      <c r="I14" s="68" t="s">
        <v>801</v>
      </c>
      <c r="J14" s="63">
        <f>J16</f>
        <v>73818.829040000099</v>
      </c>
      <c r="K14" s="50"/>
    </row>
    <row r="15" spans="1:11" ht="29.25" customHeight="1" x14ac:dyDescent="0.25">
      <c r="A15" s="74" t="s">
        <v>298</v>
      </c>
      <c r="B15" s="71">
        <v>1</v>
      </c>
      <c r="C15" s="71">
        <v>0</v>
      </c>
      <c r="D15" s="71">
        <v>0</v>
      </c>
      <c r="E15" s="71">
        <v>0</v>
      </c>
      <c r="F15" s="71">
        <v>0</v>
      </c>
      <c r="G15" s="72">
        <v>0</v>
      </c>
      <c r="H15" s="73">
        <v>0</v>
      </c>
      <c r="I15" s="68" t="s">
        <v>802</v>
      </c>
      <c r="J15" s="63">
        <f>J16</f>
        <v>73818.829040000099</v>
      </c>
      <c r="K15" s="50"/>
    </row>
    <row r="16" spans="1:11" ht="32.25" customHeight="1" x14ac:dyDescent="0.25">
      <c r="A16" s="67">
        <v>992</v>
      </c>
      <c r="B16" s="70" t="s">
        <v>788</v>
      </c>
      <c r="C16" s="70" t="s">
        <v>792</v>
      </c>
      <c r="D16" s="70" t="s">
        <v>789</v>
      </c>
      <c r="E16" s="70" t="s">
        <v>789</v>
      </c>
      <c r="F16" s="70" t="s">
        <v>789</v>
      </c>
      <c r="G16" s="70" t="s">
        <v>790</v>
      </c>
      <c r="H16" s="70" t="s">
        <v>791</v>
      </c>
      <c r="I16" s="57" t="s">
        <v>793</v>
      </c>
      <c r="J16" s="63">
        <f>SUM(J21,J18)</f>
        <v>73818.829040000099</v>
      </c>
      <c r="K16" s="48"/>
    </row>
    <row r="17" spans="1:11" ht="18.75" customHeight="1" x14ac:dyDescent="0.25">
      <c r="A17" s="61">
        <v>992</v>
      </c>
      <c r="B17" s="60" t="s">
        <v>788</v>
      </c>
      <c r="C17" s="60" t="s">
        <v>792</v>
      </c>
      <c r="D17" s="60" t="s">
        <v>789</v>
      </c>
      <c r="E17" s="60" t="s">
        <v>789</v>
      </c>
      <c r="F17" s="60" t="s">
        <v>789</v>
      </c>
      <c r="G17" s="60" t="s">
        <v>790</v>
      </c>
      <c r="H17" s="60" t="s">
        <v>546</v>
      </c>
      <c r="I17" s="56" t="s">
        <v>384</v>
      </c>
      <c r="J17" s="55">
        <f t="shared" ref="J17:J19" si="0">SUM(J18)</f>
        <v>-717235.07496999996</v>
      </c>
      <c r="K17" s="48"/>
    </row>
    <row r="18" spans="1:11" ht="19.5" customHeight="1" x14ac:dyDescent="0.25">
      <c r="A18" s="61">
        <v>992</v>
      </c>
      <c r="B18" s="60" t="s">
        <v>788</v>
      </c>
      <c r="C18" s="60" t="s">
        <v>792</v>
      </c>
      <c r="D18" s="60" t="s">
        <v>794</v>
      </c>
      <c r="E18" s="60" t="s">
        <v>789</v>
      </c>
      <c r="F18" s="60" t="s">
        <v>789</v>
      </c>
      <c r="G18" s="60" t="s">
        <v>790</v>
      </c>
      <c r="H18" s="60" t="s">
        <v>546</v>
      </c>
      <c r="I18" s="56" t="s">
        <v>382</v>
      </c>
      <c r="J18" s="55">
        <f t="shared" si="0"/>
        <v>-717235.07496999996</v>
      </c>
      <c r="K18" s="48"/>
    </row>
    <row r="19" spans="1:11" ht="31.5" x14ac:dyDescent="0.25">
      <c r="A19" s="61">
        <v>992</v>
      </c>
      <c r="B19" s="60" t="s">
        <v>788</v>
      </c>
      <c r="C19" s="60" t="s">
        <v>792</v>
      </c>
      <c r="D19" s="60" t="s">
        <v>794</v>
      </c>
      <c r="E19" s="60" t="s">
        <v>788</v>
      </c>
      <c r="F19" s="60" t="s">
        <v>789</v>
      </c>
      <c r="G19" s="60" t="s">
        <v>790</v>
      </c>
      <c r="H19" s="60" t="s">
        <v>795</v>
      </c>
      <c r="I19" s="56" t="s">
        <v>796</v>
      </c>
      <c r="J19" s="55">
        <f t="shared" si="0"/>
        <v>-717235.07496999996</v>
      </c>
      <c r="K19" s="52"/>
    </row>
    <row r="20" spans="1:11" ht="31.5" customHeight="1" x14ac:dyDescent="0.25">
      <c r="A20" s="61">
        <v>992</v>
      </c>
      <c r="B20" s="60" t="s">
        <v>788</v>
      </c>
      <c r="C20" s="60" t="s">
        <v>792</v>
      </c>
      <c r="D20" s="60" t="s">
        <v>794</v>
      </c>
      <c r="E20" s="60" t="s">
        <v>788</v>
      </c>
      <c r="F20" s="60" t="s">
        <v>792</v>
      </c>
      <c r="G20" s="60" t="s">
        <v>790</v>
      </c>
      <c r="H20" s="60" t="s">
        <v>795</v>
      </c>
      <c r="I20" s="56" t="s">
        <v>381</v>
      </c>
      <c r="J20" s="55">
        <v>-717235.07496999996</v>
      </c>
      <c r="K20" s="52"/>
    </row>
    <row r="21" spans="1:11" ht="17.25" customHeight="1" x14ac:dyDescent="0.25">
      <c r="A21" s="61">
        <v>992</v>
      </c>
      <c r="B21" s="60" t="s">
        <v>788</v>
      </c>
      <c r="C21" s="60" t="s">
        <v>792</v>
      </c>
      <c r="D21" s="60" t="s">
        <v>789</v>
      </c>
      <c r="E21" s="60" t="s">
        <v>789</v>
      </c>
      <c r="F21" s="60" t="s">
        <v>789</v>
      </c>
      <c r="G21" s="60" t="s">
        <v>790</v>
      </c>
      <c r="H21" s="60" t="s">
        <v>570</v>
      </c>
      <c r="I21" s="56" t="s">
        <v>383</v>
      </c>
      <c r="J21" s="55">
        <f>SUM(J22)</f>
        <v>791053.90401000006</v>
      </c>
      <c r="K21" s="48"/>
    </row>
    <row r="22" spans="1:11" ht="18" customHeight="1" x14ac:dyDescent="0.25">
      <c r="A22" s="61">
        <v>992</v>
      </c>
      <c r="B22" s="60" t="s">
        <v>788</v>
      </c>
      <c r="C22" s="60" t="s">
        <v>792</v>
      </c>
      <c r="D22" s="60" t="s">
        <v>794</v>
      </c>
      <c r="E22" s="60" t="s">
        <v>789</v>
      </c>
      <c r="F22" s="60" t="s">
        <v>789</v>
      </c>
      <c r="G22" s="60" t="s">
        <v>790</v>
      </c>
      <c r="H22" s="60" t="s">
        <v>570</v>
      </c>
      <c r="I22" s="56" t="s">
        <v>380</v>
      </c>
      <c r="J22" s="55">
        <f>SUM(J23)</f>
        <v>791053.90401000006</v>
      </c>
      <c r="K22" s="48"/>
    </row>
    <row r="23" spans="1:11" ht="30.75" customHeight="1" x14ac:dyDescent="0.25">
      <c r="A23" s="61">
        <v>992</v>
      </c>
      <c r="B23" s="60" t="s">
        <v>788</v>
      </c>
      <c r="C23" s="60" t="s">
        <v>792</v>
      </c>
      <c r="D23" s="60" t="s">
        <v>794</v>
      </c>
      <c r="E23" s="60" t="s">
        <v>788</v>
      </c>
      <c r="F23" s="60" t="s">
        <v>789</v>
      </c>
      <c r="G23" s="60" t="s">
        <v>790</v>
      </c>
      <c r="H23" s="60" t="s">
        <v>797</v>
      </c>
      <c r="I23" s="56" t="s">
        <v>379</v>
      </c>
      <c r="J23" s="55">
        <f>SUM(J24)</f>
        <v>791053.90401000006</v>
      </c>
      <c r="K23" s="48"/>
    </row>
    <row r="24" spans="1:11" ht="31.5" customHeight="1" x14ac:dyDescent="0.25">
      <c r="A24" s="61">
        <v>992</v>
      </c>
      <c r="B24" s="60" t="s">
        <v>788</v>
      </c>
      <c r="C24" s="60" t="s">
        <v>792</v>
      </c>
      <c r="D24" s="60" t="s">
        <v>794</v>
      </c>
      <c r="E24" s="60" t="s">
        <v>788</v>
      </c>
      <c r="F24" s="60" t="s">
        <v>792</v>
      </c>
      <c r="G24" s="60" t="s">
        <v>790</v>
      </c>
      <c r="H24" s="60" t="s">
        <v>797</v>
      </c>
      <c r="I24" s="56" t="s">
        <v>798</v>
      </c>
      <c r="J24" s="55">
        <v>791053.90401000006</v>
      </c>
      <c r="K24" s="48"/>
    </row>
    <row r="25" spans="1:11" x14ac:dyDescent="0.25">
      <c r="A25" s="54"/>
      <c r="B25" s="54"/>
      <c r="C25" s="59"/>
      <c r="D25" s="59"/>
      <c r="E25" s="54"/>
      <c r="F25" s="59"/>
      <c r="G25" s="59"/>
      <c r="H25" s="54"/>
      <c r="I25" s="58"/>
      <c r="J25" s="51"/>
      <c r="K25" s="49"/>
    </row>
  </sheetData>
  <mergeCells count="11">
    <mergeCell ref="A9:J9"/>
    <mergeCell ref="B3:J3"/>
    <mergeCell ref="B4:J4"/>
    <mergeCell ref="A6:J6"/>
    <mergeCell ref="A7:J7"/>
    <mergeCell ref="A8:J8"/>
    <mergeCell ref="A14:H14"/>
    <mergeCell ref="A12:H12"/>
    <mergeCell ref="A13:H13"/>
    <mergeCell ref="A10:H10"/>
    <mergeCell ref="A11:H11"/>
  </mergeCells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Исполнение бюджета (год)&lt;/DocName&gt;&#10;  &lt;VariantName&gt;Исполнение бюджета (год)&lt;/VariantName&gt;&#10;  &lt;VariantLink&gt;8541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9DAE9CC-230A-4CE3-AF62-1C2E8A86C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1.Доходы бюджета</vt:lpstr>
      <vt:lpstr>2.Расходы по ведомственной</vt:lpstr>
      <vt:lpstr>3.Расходы по разделам</vt:lpstr>
      <vt:lpstr>4.Источники финансирования</vt:lpstr>
      <vt:lpstr>'1.Доходы бюджета'!Заголовки_для_печати</vt:lpstr>
      <vt:lpstr>'2.Расходы по ведомственной'!Заголовки_для_печати</vt:lpstr>
      <vt:lpstr>'3.Расходы по разделам'!Заголовки_для_печати</vt:lpstr>
      <vt:lpstr>'1.Доходы бюджета'!Область_печати</vt:lpstr>
      <vt:lpstr>'2.Расходы по ведомственной'!Область_печати</vt:lpstr>
      <vt:lpstr>'3.Расходы по разделам'!Область_печати</vt:lpstr>
      <vt:lpstr>'4.Источники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2022-06-23T09:05:06Z</cp:lastPrinted>
  <dcterms:created xsi:type="dcterms:W3CDTF">2021-04-01T11:56:55Z</dcterms:created>
  <dcterms:modified xsi:type="dcterms:W3CDTF">2022-06-23T09:05:43Z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(год).xlsx</vt:lpwstr>
  </property>
  <property fmtid="{D5CDD505-2E9C-101B-9397-08002B2CF9AE}" pid="3" name="Название отчета">
    <vt:lpwstr>Исполнение бюджета (год).xlsx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