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MyDoc1\ИСПОЛНЕНИЕ БЮДЖЕТА\2024 год\Серёгово\"/>
    </mc:Choice>
  </mc:AlternateContent>
  <bookViews>
    <workbookView xWindow="630" yWindow="570" windowWidth="27495" windowHeight="11700" activeTab="2"/>
  </bookViews>
  <sheets>
    <sheet name="1.Доходы бюджета" sheetId="2" r:id="rId1"/>
    <sheet name="2.Расходы по ведомственной" sheetId="3" r:id="rId2"/>
    <sheet name="3.Расходы по разделам" sheetId="4" r:id="rId3"/>
    <sheet name="4.Источники финансирования" sheetId="5" r:id="rId4"/>
  </sheets>
  <definedNames>
    <definedName name="_xlnm.Print_Titles" localSheetId="0">'1.Доходы бюджета'!$9:$9</definedName>
    <definedName name="_xlnm.Print_Area" localSheetId="2">'3.Расходы по разделам'!$A$1:$C$22</definedName>
  </definedNames>
  <calcPr calcId="162913"/>
</workbook>
</file>

<file path=xl/calcChain.xml><?xml version="1.0" encoding="utf-8"?>
<calcChain xmlns="http://schemas.openxmlformats.org/spreadsheetml/2006/main">
  <c r="D24" i="5" l="1"/>
  <c r="D23" i="5" s="1"/>
  <c r="D22" i="5" s="1"/>
  <c r="D19" i="5"/>
  <c r="D18" i="5" s="1"/>
  <c r="D17" i="5" s="1"/>
  <c r="D15" i="5" l="1"/>
  <c r="D13" i="5" s="1"/>
  <c r="D11" i="5" s="1"/>
</calcChain>
</file>

<file path=xl/sharedStrings.xml><?xml version="1.0" encoding="utf-8"?>
<sst xmlns="http://schemas.openxmlformats.org/spreadsheetml/2006/main" count="284" uniqueCount="153">
  <si>
    <t>1</t>
  </si>
  <si>
    <t>2</t>
  </si>
  <si>
    <t>3</t>
  </si>
  <si>
    <t>Федеральная налоговая служба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</si>
  <si>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</si>
  <si>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</si>
  <si>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925</t>
  </si>
  <si>
    <t>Администрация сельского поселения "Серёгово"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</si>
  <si>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</si>
  <si>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</si>
  <si>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</si>
  <si>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</si>
  <si>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</si>
  <si>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</si>
  <si>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</si>
  <si>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Приложение №1</t>
  </si>
  <si>
    <t>Доходы</t>
  </si>
  <si>
    <t>по кодам классификации доходов бюджетов</t>
  </si>
  <si>
    <t xml:space="preserve">  бюджета сельского поселения "Серёгово" за 2024 год</t>
  </si>
  <si>
    <t>Код дохода</t>
  </si>
  <si>
    <t xml:space="preserve">Наименование показателя </t>
  </si>
  <si>
    <t>Исполнено</t>
  </si>
  <si>
    <t xml:space="preserve">Расходы 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</si>
  <si>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</si>
  <si>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</si>
  <si>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</si>
  <si>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Коммунальное хозяйство</t>
  </si>
  <si>
    <t>Благоустройство</t>
  </si>
  <si>
    <t>Пенсионное обеспечение</t>
  </si>
  <si>
    <t>Приложение № 2</t>
  </si>
  <si>
    <t>4</t>
  </si>
  <si>
    <t>5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</si>
  <si>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</si>
  <si>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</si>
  <si>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</si>
  <si>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</si>
  <si>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дотации бюджетам сельских поселений</t>
  </si>
  <si>
    <t>182 1 01 02 030 01 1000 110</t>
  </si>
  <si>
    <t>182 1 06 01 030 10 1000 110</t>
  </si>
  <si>
    <t>182 1 06 06 033 10 1000 110</t>
  </si>
  <si>
    <t>182 1 06 06 043 10 1000 110</t>
  </si>
  <si>
    <t>182 1 01 02 010 01 1000 110</t>
  </si>
  <si>
    <t>925 1 08 04 020 01 1000 110</t>
  </si>
  <si>
    <t>925 1 11 09 045 10 0000 120</t>
  </si>
  <si>
    <t>925 2 02 16 001 10 0000 150</t>
  </si>
  <si>
    <t>925 2 02 19 999 10 0000 150</t>
  </si>
  <si>
    <t>925 2 02 30 024 10 0000 150</t>
  </si>
  <si>
    <t>925 2 02 35 118 10 0000 150</t>
  </si>
  <si>
    <t>925 2 02 35 930 10 0000 150</t>
  </si>
  <si>
    <t>925 2 02 49 999 10 0000 150</t>
  </si>
  <si>
    <t>бюджета сельского поселения "Серёгово" за 2024 год</t>
  </si>
  <si>
    <t>Наименование показателя</t>
  </si>
  <si>
    <t>Код ведомства</t>
  </si>
  <si>
    <t>Код целевой статьи</t>
  </si>
  <si>
    <t>Код вида расхода</t>
  </si>
  <si>
    <t>0102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</si>
  <si>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</si>
  <si>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</si>
  <si>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0106</t>
  </si>
  <si>
    <t>0113</t>
  </si>
  <si>
    <t>0502</t>
  </si>
  <si>
    <t>0503</t>
  </si>
  <si>
    <t>1001</t>
  </si>
  <si>
    <t>Итого:</t>
  </si>
  <si>
    <t xml:space="preserve">Код раздела, подраздела </t>
  </si>
  <si>
    <t>0100</t>
  </si>
  <si>
    <t>ОБЩЕГОСУДАРСТВЕННЫЕ ВОПРОСЫ</t>
  </si>
  <si>
    <t>0500</t>
  </si>
  <si>
    <t>ЖИЛИЩНО-КОММУНАЛЬНОЕ ХОЗЯЙСТВО</t>
  </si>
  <si>
    <t>1000</t>
  </si>
  <si>
    <t>СОЦИАЛЬНАЯ ПОЛИТИКА</t>
  </si>
  <si>
    <t xml:space="preserve">Источники </t>
  </si>
  <si>
    <t>Код бюджетной классификации</t>
  </si>
  <si>
    <t>Наименование кода</t>
  </si>
  <si>
    <t>Кассовое исполнение, тыс.руб.</t>
  </si>
  <si>
    <t>Источники внутреннего финансирования дефицита (профицит) бюджета  - всего</t>
  </si>
  <si>
    <t>925 01 05 00 00 00 0000 000</t>
  </si>
  <si>
    <t>Изменение остатков средств на счетах по учету средств бюджета</t>
  </si>
  <si>
    <t>925 01 05 00 00 00 0000 500</t>
  </si>
  <si>
    <t>Увеличение остатков средств бюджетов</t>
  </si>
  <si>
    <t>925 01 05 02 00 00 0000 500</t>
  </si>
  <si>
    <t>Увеличение прочих остатков средств бюджетов</t>
  </si>
  <si>
    <t>925 01 05 02 01 00 0000 510</t>
  </si>
  <si>
    <t>Увеличение прочих остатков  денежных средств бюджетов</t>
  </si>
  <si>
    <t>925 01 05 02 01 10 0000 510</t>
  </si>
  <si>
    <t>Увеличение прочих остатков денежных средств бюджетов сельских поселений</t>
  </si>
  <si>
    <t>925 01 05 00 00 00 0000 600</t>
  </si>
  <si>
    <t>Уменьшение остатков средств бюджетов</t>
  </si>
  <si>
    <t>925 01 05 02 00 00 0000 600</t>
  </si>
  <si>
    <t>Уменьшение прочих остатков средств бюджетов</t>
  </si>
  <si>
    <t>925 01 05 02 00 00 0000 610</t>
  </si>
  <si>
    <t>Уменьшение прочих остатков денежных средств бюджетов</t>
  </si>
  <si>
    <t>925 01 05 02 00 10 0000 610</t>
  </si>
  <si>
    <t>Уменьшение прочих остатков денежных средств  бюджетов сельских поселений</t>
  </si>
  <si>
    <t>Расходы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</si>
  <si>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</si>
  <si>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</si>
  <si>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</si>
  <si>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</si>
  <si>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</si>
  <si>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Социальное обеспечение и иные выплаты населению</t>
  </si>
  <si>
    <t>300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</si>
  <si>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</si>
  <si>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Иные бюджетные ассигнования</t>
  </si>
  <si>
    <t>800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</si>
  <si>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</si>
  <si>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</si>
  <si>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</si>
  <si>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Вывоз твердо- коммунальных отходов</t>
  </si>
  <si>
    <t>Осуществление полномочий по формированию, исполнению и контролю за исполнением бюджета поселений</t>
  </si>
  <si>
    <t>500</t>
  </si>
  <si>
    <t>Выполнение других обязательств государства</t>
  </si>
  <si>
    <t>Расходы на содержание уличного освещения</t>
  </si>
  <si>
    <t>Содержание улично-дорожной сети</t>
  </si>
  <si>
    <t>Выполнение расходных обязательств, отнесенных к полномочиям соответствующих органов местного самоуправления (Содержание улично- дорожной сети)</t>
  </si>
  <si>
    <t>925 1 17 05 050 10 0000 180</t>
  </si>
  <si>
    <t>925 01 00 00 00 00 0000 000</t>
  </si>
  <si>
    <t>5111Д00000</t>
  </si>
  <si>
    <t>5111В64605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</si>
  <si>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</t>
  </si>
  <si>
    <t>5111Л00000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</si>
  <si>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</si>
  <si>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5111Л74090</t>
  </si>
  <si>
    <t>5111А00000</t>
  </si>
  <si>
    <t>5111В00000</t>
  </si>
  <si>
    <t>Непрограммные мероприятия</t>
  </si>
  <si>
    <t>9990092920</t>
  </si>
  <si>
    <t>Выполнение расходных обязательств, отнесенных к полномочиям соответствующих органов местного самоуправления</t>
  </si>
  <si>
    <t>9990064605</t>
  </si>
  <si>
    <t>Осуществление полномочий по решению вопросов местного значения сельского поселения</t>
  </si>
  <si>
    <t>Межбюджетные трансферты</t>
  </si>
  <si>
    <t>9990064505</t>
  </si>
  <si>
    <t>9990064502</t>
  </si>
  <si>
    <t>Осуществление полномочий Российской Федерации по государственной регистрации актов гражданского состояния (за счёт средств ФБ)</t>
  </si>
  <si>
    <t>9990059300</t>
  </si>
  <si>
    <t>Расходы по высшему должностному лицу органа местного самоуправления</t>
  </si>
  <si>
    <t>9990000100</t>
  </si>
  <si>
    <t>9990082140</t>
  </si>
  <si>
    <t>9990082040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</si>
  <si>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</si>
  <si>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9990073150</t>
  </si>
  <si>
    <t>Субвенции на осуществление первичного воинского учета на территориях, где отсутствуют военные комиссариаты (за счёт средств ФБ)</t>
  </si>
  <si>
    <t>9990051180</t>
  </si>
  <si>
    <t>Совета МО "Княжпогостский"</t>
  </si>
  <si>
    <t>Приложение №3</t>
  </si>
  <si>
    <t>Приложение №4</t>
  </si>
  <si>
    <t xml:space="preserve"> финансирования дефицита бюджета сельского поселения "Серёгово" за 2024 год по кодам классификации источников финансирования дефицита бюджета</t>
  </si>
  <si>
    <t>по ведомственной структуре расходов бюджета</t>
  </si>
  <si>
    <t>по разделам, подразделам классификации расходов бюджета</t>
  </si>
  <si>
    <t>к решению</t>
  </si>
  <si>
    <t>от  22.05.2025г. №155</t>
  </si>
  <si>
    <t xml:space="preserve">к решению                                                                                 </t>
  </si>
  <si>
    <t xml:space="preserve">к решению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</si>
</sst>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13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95B3D7"/>
      </left>
      <right/>
      <top style="thin">
        <color indexed="64"/>
      </top>
      <bottom style="medium">
        <color rgb="FF95B3D7"/>
      </bottom>
      <diagonal/>
    </border>
    <border>
      <left/>
      <right/>
      <top style="thin">
        <color indexed="64"/>
      </top>
      <bottom style="medium">
        <color rgb="FF95B3D7"/>
      </bottom>
      <diagonal/>
    </border>
    <border>
      <left style="thin">
        <color rgb="FF95B3D7"/>
      </left>
      <right/>
      <top style="thin">
        <color rgb="FFD9D9D9"/>
      </top>
      <bottom style="medium">
        <color rgb="FF95B3D7"/>
      </bottom>
      <diagonal/>
    </border>
    <border>
      <left/>
      <right/>
      <top style="thin">
        <color rgb="FFD9D9D9"/>
      </top>
      <bottom style="medium">
        <color rgb="FF95B3D7"/>
      </bottom>
      <diagonal/>
    </border>
  </borders>
  <cellStyleXfs count="52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49" fontId="3" fillId="2" borderId="7">
      <alignment horizontal="center" vertical="top" shrinkToFit="1"/>
    </xf>
    <xf numFmtId="0" fontId="3" fillId="2" borderId="7">
      <alignment horizontal="left" vertical="top" wrapText="1"/>
    </xf>
    <xf numFmtId="4" fontId="3" fillId="2" borderId="8">
      <alignment horizontal="right" vertical="top" shrinkToFit="1"/>
    </xf>
    <xf numFmtId="49" fontId="2" fillId="3" borderId="9">
      <alignment horizontal="center" vertical="top" shrinkToFit="1"/>
    </xf>
    <xf numFmtId="49" fontId="2" fillId="3" borderId="10">
      <alignment horizontal="center" vertical="top" shrinkToFit="1"/>
    </xf>
    <xf numFmtId="0" fontId="2" fillId="3" borderId="10">
      <alignment horizontal="left" vertical="top" wrapText="1"/>
    </xf>
    <xf numFmtId="4" fontId="2" fillId="3" borderId="11">
      <alignment horizontal="right" vertical="top" shrinkToFit="1"/>
    </xf>
    <xf numFmtId="49" fontId="2" fillId="4" borderId="12">
      <alignment horizontal="center" vertical="top" shrinkToFit="1"/>
    </xf>
    <xf numFmtId="49" fontId="2" fillId="4" borderId="13">
      <alignment horizontal="center" vertical="top" shrinkToFit="1"/>
    </xf>
    <xf numFmtId="0" fontId="2" fillId="4" borderId="13">
      <alignment horizontal="left" vertical="top" wrapText="1"/>
    </xf>
    <xf numFmtId="4" fontId="2" fillId="4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49" fontId="1" fillId="0" borderId="13">
      <alignment horizontal="center" vertical="top" shrinkToFit="1"/>
    </xf>
    <xf numFmtId="0" fontId="1" fillId="0" borderId="13">
      <alignment horizontal="left" vertical="top" wrapText="1"/>
    </xf>
    <xf numFmtId="4" fontId="5" fillId="0" borderId="14">
      <alignment horizontal="right" vertical="top" shrinkToFit="1"/>
    </xf>
    <xf numFmtId="4" fontId="3" fillId="5" borderId="15">
      <alignment horizontal="right" shrinkToFi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9" fontId="2" fillId="0" borderId="17">
      <alignment horizontal="center" vertical="center" wrapText="1"/>
    </xf>
    <xf numFmtId="49" fontId="2" fillId="0" borderId="18">
      <alignment horizontal="center" vertical="center" wrapText="1"/>
    </xf>
    <xf numFmtId="0" fontId="1" fillId="0" borderId="19"/>
    <xf numFmtId="0" fontId="1" fillId="0" borderId="20"/>
    <xf numFmtId="0" fontId="1" fillId="0" borderId="21"/>
    <xf numFmtId="0" fontId="3" fillId="5" borderId="22"/>
    <xf numFmtId="0" fontId="3" fillId="5" borderId="23"/>
    <xf numFmtId="164" fontId="1" fillId="0" borderId="14">
      <alignment horizontal="right" vertical="top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3" fillId="2" borderId="8">
      <alignment horizontal="right" vertical="top" shrinkToFit="1"/>
    </xf>
    <xf numFmtId="164" fontId="2" fillId="3" borderId="11">
      <alignment horizontal="right" vertical="top" shrinkToFit="1"/>
    </xf>
    <xf numFmtId="164" fontId="2" fillId="4" borderId="14">
      <alignment horizontal="right" vertical="top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  <xf numFmtId="164" fontId="1" fillId="0" borderId="14">
      <alignment horizontal="right" vertical="top" shrinkToFit="1"/>
    </xf>
    <xf numFmtId="164" fontId="3" fillId="5" borderId="15">
      <alignment horizontal="right" shrinkToFit="1"/>
    </xf>
  </cellStyleXfs>
  <cellXfs count="112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49" fontId="8" fillId="0" borderId="16" xfId="4" applyNumberFormat="1" applyFont="1" applyBorder="1" applyProtection="1">
      <alignment horizontal="center" vertical="center" wrapText="1"/>
    </xf>
    <xf numFmtId="49" fontId="8" fillId="0" borderId="16" xfId="5" applyNumberFormat="1" applyFont="1" applyBorder="1" applyProtection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165" fontId="10" fillId="0" borderId="1" xfId="0" applyNumberFormat="1" applyFont="1" applyBorder="1" applyAlignment="1">
      <alignment horizontal="right" wrapText="1"/>
    </xf>
    <xf numFmtId="49" fontId="11" fillId="0" borderId="0" xfId="0" applyNumberFormat="1" applyFont="1" applyAlignment="1">
      <alignment horizontal="center" wrapText="1"/>
    </xf>
    <xf numFmtId="0" fontId="12" fillId="0" borderId="0" xfId="0" applyFont="1"/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2" fontId="10" fillId="0" borderId="26" xfId="0" applyNumberFormat="1" applyFont="1" applyFill="1" applyBorder="1" applyAlignment="1">
      <alignment horizontal="center" vertical="center" wrapText="1"/>
    </xf>
    <xf numFmtId="0" fontId="10" fillId="0" borderId="27" xfId="0" applyFont="1" applyBorder="1"/>
    <xf numFmtId="0" fontId="10" fillId="0" borderId="28" xfId="0" applyFont="1" applyBorder="1"/>
    <xf numFmtId="0" fontId="10" fillId="0" borderId="29" xfId="0" applyFont="1" applyBorder="1"/>
    <xf numFmtId="0" fontId="11" fillId="0" borderId="30" xfId="0" applyFont="1" applyBorder="1" applyAlignment="1">
      <alignment vertical="top" wrapText="1"/>
    </xf>
    <xf numFmtId="0" fontId="10" fillId="0" borderId="30" xfId="0" applyFont="1" applyBorder="1" applyAlignment="1">
      <alignment wrapText="1"/>
    </xf>
    <xf numFmtId="164" fontId="10" fillId="0" borderId="29" xfId="0" applyNumberFormat="1" applyFont="1" applyBorder="1" applyAlignment="1">
      <alignment horizontal="center"/>
    </xf>
    <xf numFmtId="164" fontId="10" fillId="0" borderId="29" xfId="0" applyNumberFormat="1" applyFont="1" applyBorder="1" applyAlignment="1">
      <alignment horizontal="center" vertical="top"/>
    </xf>
    <xf numFmtId="0" fontId="11" fillId="0" borderId="27" xfId="0" applyFont="1" applyBorder="1" applyAlignment="1">
      <alignment vertical="top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31" xfId="0" applyFont="1" applyBorder="1"/>
    <xf numFmtId="0" fontId="10" fillId="0" borderId="32" xfId="0" applyFont="1" applyBorder="1" applyAlignment="1">
      <alignment wrapText="1"/>
    </xf>
    <xf numFmtId="4" fontId="10" fillId="0" borderId="33" xfId="0" applyNumberFormat="1" applyFont="1" applyBorder="1"/>
    <xf numFmtId="0" fontId="11" fillId="0" borderId="1" xfId="0" applyFont="1" applyBorder="1" applyAlignment="1">
      <alignment wrapText="1"/>
    </xf>
    <xf numFmtId="49" fontId="9" fillId="0" borderId="16" xfId="32" applyNumberFormat="1" applyFont="1" applyFill="1" applyBorder="1" applyProtection="1">
      <alignment horizontal="center" vertical="center" wrapText="1"/>
    </xf>
    <xf numFmtId="49" fontId="9" fillId="0" borderId="16" xfId="2" applyNumberFormat="1" applyFont="1" applyFill="1" applyBorder="1" applyProtection="1">
      <alignment horizontal="center" vertical="center" wrapText="1"/>
    </xf>
    <xf numFmtId="49" fontId="9" fillId="0" borderId="16" xfId="3" applyNumberFormat="1" applyFont="1" applyFill="1" applyBorder="1" applyProtection="1">
      <alignment horizontal="center" vertical="center" wrapText="1"/>
    </xf>
    <xf numFmtId="49" fontId="9" fillId="0" borderId="16" xfId="33" applyNumberFormat="1" applyFont="1" applyFill="1" applyBorder="1" applyProtection="1">
      <alignment horizontal="center" vertical="center" wrapText="1"/>
    </xf>
    <xf numFmtId="49" fontId="9" fillId="0" borderId="16" xfId="4" applyNumberFormat="1" applyFont="1" applyFill="1" applyBorder="1" applyProtection="1">
      <alignment horizontal="center" vertical="center" wrapText="1"/>
    </xf>
    <xf numFmtId="49" fontId="9" fillId="0" borderId="16" xfId="5" applyNumberFormat="1" applyFont="1" applyFill="1" applyBorder="1" applyProtection="1">
      <alignment horizontal="center" vertical="center" wrapText="1"/>
    </xf>
    <xf numFmtId="49" fontId="9" fillId="0" borderId="16" xfId="2" applyNumberFormat="1" applyFont="1" applyBorder="1" applyProtection="1">
      <alignment horizontal="center" vertical="center" wrapText="1"/>
    </xf>
    <xf numFmtId="49" fontId="9" fillId="0" borderId="16" xfId="3" applyNumberFormat="1" applyFont="1" applyBorder="1" applyProtection="1">
      <alignment horizontal="center" vertical="center" wrapText="1"/>
    </xf>
    <xf numFmtId="164" fontId="3" fillId="2" borderId="8" xfId="40" applyNumberFormat="1" applyProtection="1">
      <alignment horizontal="right" vertical="top" shrinkToFit="1"/>
    </xf>
    <xf numFmtId="164" fontId="1" fillId="0" borderId="14" xfId="43" applyNumberFormat="1" applyProtection="1">
      <alignment horizontal="right" vertical="top" shrinkToFit="1"/>
    </xf>
    <xf numFmtId="49" fontId="4" fillId="0" borderId="12" xfId="22" applyNumberFormat="1" applyProtection="1">
      <alignment horizontal="center" vertical="top" shrinkToFit="1"/>
    </xf>
    <xf numFmtId="0" fontId="1" fillId="0" borderId="13" xfId="23" applyNumberFormat="1" applyAlignment="1" applyProtection="1">
      <alignment horizontal="left" vertical="top" wrapText="1"/>
    </xf>
    <xf numFmtId="0" fontId="1" fillId="0" borderId="19" xfId="34" applyNumberFormat="1" applyProtection="1"/>
    <xf numFmtId="0" fontId="1" fillId="0" borderId="20" xfId="35" applyNumberFormat="1" applyProtection="1"/>
    <xf numFmtId="0" fontId="1" fillId="0" borderId="21" xfId="36" applyNumberFormat="1" applyProtection="1"/>
    <xf numFmtId="0" fontId="3" fillId="5" borderId="22" xfId="37" applyNumberFormat="1" applyProtection="1"/>
    <xf numFmtId="0" fontId="3" fillId="5" borderId="23" xfId="38" applyNumberFormat="1" applyProtection="1"/>
    <xf numFmtId="164" fontId="3" fillId="5" borderId="15" xfId="44" applyNumberFormat="1" applyProtection="1">
      <alignment horizontal="right" shrinkToFit="1"/>
    </xf>
    <xf numFmtId="0" fontId="3" fillId="2" borderId="6" xfId="6" applyNumberFormat="1" applyAlignment="1" applyProtection="1">
      <alignment horizontal="left" vertical="top" wrapText="1"/>
    </xf>
    <xf numFmtId="49" fontId="3" fillId="2" borderId="7" xfId="7" applyNumberFormat="1" applyProtection="1">
      <alignment horizontal="center" vertical="top" shrinkToFit="1"/>
    </xf>
    <xf numFmtId="164" fontId="3" fillId="2" borderId="8" xfId="45" applyNumberFormat="1" applyProtection="1">
      <alignment horizontal="right" vertical="top" shrinkToFit="1"/>
    </xf>
    <xf numFmtId="0" fontId="3" fillId="2" borderId="8" xfId="9" applyNumberFormat="1" applyAlignment="1" applyProtection="1">
      <alignment horizontal="left" vertical="top" wrapText="1"/>
    </xf>
    <xf numFmtId="49" fontId="2" fillId="3" borderId="9" xfId="10" applyNumberFormat="1" applyProtection="1">
      <alignment horizontal="center" vertical="top" shrinkToFit="1"/>
    </xf>
    <xf numFmtId="164" fontId="2" fillId="3" borderId="11" xfId="46" applyNumberFormat="1" applyProtection="1">
      <alignment horizontal="right" vertical="top" shrinkToFit="1"/>
    </xf>
    <xf numFmtId="0" fontId="2" fillId="3" borderId="10" xfId="12" applyNumberFormat="1" applyProtection="1">
      <alignment horizontal="left" vertical="top" wrapText="1"/>
    </xf>
    <xf numFmtId="49" fontId="2" fillId="3" borderId="11" xfId="13" applyNumberFormat="1" applyAlignment="1" applyProtection="1">
      <alignment horizontal="center" vertical="top" shrinkToFit="1"/>
    </xf>
    <xf numFmtId="164" fontId="1" fillId="0" borderId="14" xfId="48" applyNumberFormat="1" applyProtection="1">
      <alignment horizontal="right" vertical="top" shrinkToFit="1"/>
    </xf>
    <xf numFmtId="49" fontId="1" fillId="0" borderId="13" xfId="23" applyNumberFormat="1" applyProtection="1">
      <alignment horizontal="center" vertical="top" shrinkToFit="1"/>
    </xf>
    <xf numFmtId="0" fontId="5" fillId="0" borderId="14" xfId="25" applyNumberFormat="1" applyAlignment="1" applyProtection="1">
      <alignment horizontal="left" vertical="top" wrapText="1"/>
    </xf>
    <xf numFmtId="49" fontId="4" fillId="0" borderId="12" xfId="18" applyNumberFormat="1" applyProtection="1">
      <alignment horizontal="center" vertical="top" shrinkToFit="1"/>
    </xf>
    <xf numFmtId="49" fontId="5" fillId="0" borderId="14" xfId="21" applyNumberFormat="1" applyAlignment="1" applyProtection="1">
      <alignment horizontal="center" vertical="top" shrinkToFit="1"/>
    </xf>
    <xf numFmtId="164" fontId="3" fillId="5" borderId="15" xfId="49" applyNumberFormat="1" applyProtection="1">
      <alignment horizontal="right" shrinkToFit="1"/>
    </xf>
    <xf numFmtId="49" fontId="5" fillId="6" borderId="14" xfId="21" applyNumberFormat="1" applyFill="1" applyAlignment="1" applyProtection="1">
      <alignment horizontal="center" vertical="top" shrinkToFit="1"/>
    </xf>
    <xf numFmtId="164" fontId="1" fillId="6" borderId="14" xfId="48" applyNumberFormat="1" applyFill="1" applyProtection="1">
      <alignment horizontal="right" vertical="top" shrinkToFit="1"/>
    </xf>
    <xf numFmtId="0" fontId="1" fillId="6" borderId="13" xfId="15" applyNumberFormat="1" applyFont="1" applyFill="1" applyAlignment="1" applyProtection="1">
      <alignment horizontal="left" vertical="top" wrapText="1"/>
    </xf>
    <xf numFmtId="49" fontId="1" fillId="6" borderId="13" xfId="16" applyNumberFormat="1" applyFont="1" applyFill="1" applyAlignment="1" applyProtection="1">
      <alignment horizontal="center" vertical="top" shrinkToFit="1"/>
    </xf>
    <xf numFmtId="164" fontId="1" fillId="6" borderId="14" xfId="48" applyNumberFormat="1" applyFont="1" applyFill="1" applyProtection="1">
      <alignment horizontal="right" vertical="top" shrinkToFit="1"/>
    </xf>
    <xf numFmtId="49" fontId="2" fillId="6" borderId="13" xfId="16" applyNumberFormat="1" applyFont="1" applyFill="1" applyAlignment="1" applyProtection="1">
      <alignment horizontal="center" vertical="top" shrinkToFit="1"/>
    </xf>
    <xf numFmtId="164" fontId="2" fillId="6" borderId="14" xfId="48" applyNumberFormat="1" applyFont="1" applyFill="1" applyProtection="1">
      <alignment horizontal="right" vertical="top" shrinkToFit="1"/>
    </xf>
    <xf numFmtId="0" fontId="2" fillId="7" borderId="10" xfId="12" applyNumberFormat="1" applyFill="1" applyProtection="1">
      <alignment horizontal="left" vertical="top" wrapText="1"/>
    </xf>
    <xf numFmtId="49" fontId="2" fillId="7" borderId="11" xfId="13" applyNumberFormat="1" applyFill="1" applyAlignment="1" applyProtection="1">
      <alignment horizontal="center" vertical="top" shrinkToFit="1"/>
    </xf>
    <xf numFmtId="164" fontId="2" fillId="7" borderId="14" xfId="47" applyNumberFormat="1" applyFill="1" applyProtection="1">
      <alignment horizontal="right" vertical="top" shrinkToFit="1"/>
    </xf>
    <xf numFmtId="49" fontId="1" fillId="0" borderId="14" xfId="21" applyNumberFormat="1" applyFont="1" applyAlignment="1" applyProtection="1">
      <alignment horizontal="center" vertical="top" shrinkToFit="1"/>
    </xf>
    <xf numFmtId="0" fontId="2" fillId="7" borderId="13" xfId="15" applyNumberFormat="1" applyFont="1" applyFill="1" applyAlignment="1" applyProtection="1">
      <alignment horizontal="left" vertical="top" wrapText="1"/>
    </xf>
    <xf numFmtId="49" fontId="2" fillId="7" borderId="13" xfId="16" applyNumberFormat="1" applyFont="1" applyFill="1" applyAlignment="1" applyProtection="1">
      <alignment horizontal="center" vertical="top" shrinkToFit="1"/>
    </xf>
    <xf numFmtId="49" fontId="2" fillId="7" borderId="14" xfId="21" applyNumberFormat="1" applyFont="1" applyFill="1" applyAlignment="1" applyProtection="1">
      <alignment horizontal="center" vertical="top" shrinkToFit="1"/>
    </xf>
    <xf numFmtId="164" fontId="2" fillId="7" borderId="14" xfId="48" applyNumberFormat="1" applyFont="1" applyFill="1" applyProtection="1">
      <alignment horizontal="right" vertical="top" shrinkToFit="1"/>
    </xf>
    <xf numFmtId="49" fontId="1" fillId="6" borderId="13" xfId="23" applyNumberFormat="1" applyFill="1" applyProtection="1">
      <alignment horizontal="center" vertical="top" shrinkToFit="1"/>
    </xf>
    <xf numFmtId="164" fontId="1" fillId="0" borderId="14" xfId="50" applyNumberFormat="1" applyProtection="1">
      <alignment horizontal="right" vertical="top" shrinkToFit="1"/>
    </xf>
    <xf numFmtId="164" fontId="3" fillId="5" borderId="15" xfId="51" applyNumberFormat="1" applyProtection="1">
      <alignment horizontal="right" shrinkToFit="1"/>
    </xf>
    <xf numFmtId="49" fontId="2" fillId="0" borderId="18" xfId="33" applyNumberFormat="1" applyProtection="1">
      <alignment horizontal="center" vertical="center" wrapText="1"/>
    </xf>
    <xf numFmtId="49" fontId="2" fillId="0" borderId="4" xfId="4" applyNumberFormat="1" applyProtection="1">
      <alignment horizontal="center" vertical="center" wrapText="1"/>
    </xf>
    <xf numFmtId="49" fontId="2" fillId="0" borderId="5" xfId="5" applyNumberFormat="1" applyProtection="1">
      <alignment horizontal="center" vertical="center" wrapText="1"/>
    </xf>
    <xf numFmtId="49" fontId="3" fillId="7" borderId="6" xfId="6" applyNumberFormat="1" applyFill="1" applyProtection="1">
      <alignment horizontal="center" vertical="top" shrinkToFit="1"/>
    </xf>
    <xf numFmtId="0" fontId="3" fillId="7" borderId="7" xfId="7" applyNumberFormat="1" applyFill="1" applyAlignment="1" applyProtection="1">
      <alignment horizontal="left" vertical="top" wrapText="1"/>
    </xf>
    <xf numFmtId="0" fontId="11" fillId="7" borderId="27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wrapText="1"/>
    </xf>
    <xf numFmtId="164" fontId="11" fillId="7" borderId="29" xfId="0" applyNumberFormat="1" applyFont="1" applyFill="1" applyBorder="1" applyAlignment="1">
      <alignment horizontal="center" vertical="top"/>
    </xf>
    <xf numFmtId="0" fontId="11" fillId="7" borderId="27" xfId="0" applyFont="1" applyFill="1" applyBorder="1" applyAlignment="1">
      <alignment vertical="center"/>
    </xf>
    <xf numFmtId="0" fontId="11" fillId="7" borderId="30" xfId="0" applyFont="1" applyFill="1" applyBorder="1" applyAlignment="1">
      <alignment vertical="top" wrapText="1"/>
    </xf>
    <xf numFmtId="164" fontId="10" fillId="7" borderId="29" xfId="0" applyNumberFormat="1" applyFont="1" applyFill="1" applyBorder="1" applyAlignment="1">
      <alignment horizontal="center" vertical="top"/>
    </xf>
    <xf numFmtId="0" fontId="10" fillId="7" borderId="27" xfId="0" applyFont="1" applyFill="1" applyBorder="1" applyAlignment="1">
      <alignment vertical="center"/>
    </xf>
    <xf numFmtId="49" fontId="11" fillId="7" borderId="27" xfId="0" applyNumberFormat="1" applyFont="1" applyFill="1" applyBorder="1"/>
    <xf numFmtId="164" fontId="11" fillId="7" borderId="29" xfId="0" applyNumberFormat="1" applyFont="1" applyFill="1" applyBorder="1" applyAlignment="1">
      <alignment horizontal="center"/>
    </xf>
    <xf numFmtId="0" fontId="11" fillId="7" borderId="30" xfId="0" applyFont="1" applyFill="1" applyBorder="1" applyAlignment="1">
      <alignment vertical="center" wrapText="1"/>
    </xf>
    <xf numFmtId="49" fontId="1" fillId="6" borderId="14" xfId="21" applyNumberFormat="1" applyFont="1" applyFill="1" applyAlignment="1" applyProtection="1">
      <alignment horizontal="center" vertical="top" shrinkToFit="1"/>
    </xf>
    <xf numFmtId="49" fontId="1" fillId="6" borderId="10" xfId="12" applyNumberFormat="1" applyFont="1" applyFill="1" applyAlignment="1" applyProtection="1">
      <alignment horizontal="center" vertical="top" shrinkToFit="1"/>
    </xf>
    <xf numFmtId="0" fontId="1" fillId="6" borderId="11" xfId="13" applyNumberFormat="1" applyFont="1" applyFill="1" applyAlignment="1" applyProtection="1">
      <alignment horizontal="left" vertical="top" wrapText="1"/>
    </xf>
    <xf numFmtId="164" fontId="1" fillId="0" borderId="14" xfId="50" applyNumberFormat="1" applyFont="1" applyProtection="1">
      <alignment horizontal="right" vertical="top" shrinkToFi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3" fillId="2" borderId="34" xfId="7" applyNumberFormat="1" applyBorder="1" applyAlignment="1" applyProtection="1">
      <alignment horizontal="center" vertical="top" wrapText="1"/>
    </xf>
    <xf numFmtId="0" fontId="3" fillId="2" borderId="35" xfId="7" applyNumberFormat="1" applyBorder="1" applyAlignment="1" applyProtection="1">
      <alignment horizontal="center" vertical="top" wrapText="1"/>
    </xf>
    <xf numFmtId="0" fontId="3" fillId="2" borderId="36" xfId="7" applyNumberFormat="1" applyBorder="1" applyAlignment="1" applyProtection="1">
      <alignment horizontal="center" vertical="top" wrapText="1"/>
    </xf>
    <xf numFmtId="0" fontId="3" fillId="2" borderId="37" xfId="7" applyNumberFormat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 shrinkToFit="1"/>
      <protection locked="0"/>
    </xf>
    <xf numFmtId="0" fontId="10" fillId="0" borderId="1" xfId="0" applyFont="1" applyFill="1" applyBorder="1" applyAlignment="1" applyProtection="1">
      <alignment horizontal="right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164" fontId="2" fillId="7" borderId="14" xfId="39" applyNumberFormat="1" applyFont="1" applyFill="1" applyProtection="1">
      <alignment horizontal="right" vertical="top" shrinkToFit="1"/>
    </xf>
  </cellXfs>
  <cellStyles count="52">
    <cellStyle name="br" xfId="29"/>
    <cellStyle name="col" xfId="28"/>
    <cellStyle name="ex58" xfId="2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22"/>
    <cellStyle name="ex72" xfId="23"/>
    <cellStyle name="ex73" xfId="24"/>
    <cellStyle name="ex74" xfId="25"/>
    <cellStyle name="ex75" xfId="18"/>
    <cellStyle name="ex76" xfId="19"/>
    <cellStyle name="ex77" xfId="20"/>
    <cellStyle name="ex78" xfId="21"/>
    <cellStyle name="st57" xfId="1"/>
    <cellStyle name="st68" xfId="51"/>
    <cellStyle name="st69" xfId="39"/>
    <cellStyle name="st71" xfId="50"/>
    <cellStyle name="st74" xfId="44"/>
    <cellStyle name="st75" xfId="40"/>
    <cellStyle name="st76" xfId="41"/>
    <cellStyle name="st77" xfId="42"/>
    <cellStyle name="st78" xfId="43"/>
    <cellStyle name="st80" xfId="49"/>
    <cellStyle name="st81" xfId="45"/>
    <cellStyle name="st82" xfId="46"/>
    <cellStyle name="st83" xfId="47"/>
    <cellStyle name="st84" xfId="48"/>
    <cellStyle name="style0" xfId="30"/>
    <cellStyle name="td" xfId="31"/>
    <cellStyle name="tr" xfId="27"/>
    <cellStyle name="xl_bot_header" xfId="4"/>
    <cellStyle name="xl_bot_left_header" xfId="33"/>
    <cellStyle name="xl_bot_right_header" xfId="5"/>
    <cellStyle name="xl_top_header" xfId="2"/>
    <cellStyle name="xl_top_left_header" xfId="32"/>
    <cellStyle name="xl_top_right_header" xfId="3"/>
    <cellStyle name="xl_total_center" xfId="38"/>
    <cellStyle name="xl_total_left" xfId="37"/>
    <cellStyle name="xl_total_top" xfId="35"/>
    <cellStyle name="xl_total_top_left" xfId="34"/>
    <cellStyle name="xl_total_top_right" xfId="3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zoomScaleNormal="100" workbookViewId="0">
      <pane ySplit="9" topLeftCell="A10" activePane="bottomLeft" state="frozen"/>
      <selection pane="bottomLeft" activeCell="B4" sqref="B4:C4"/>
    </sheetView>
  </sheetViews>
  <sheetFormatPr defaultRowHeight="15" x14ac:dyDescent="0.25"/>
  <cols>
    <col min="1" max="1" width="21.7109375" style="1" customWidth="1"/>
    <col min="2" max="2" width="51.7109375" style="1" customWidth="1"/>
    <col min="3" max="3" width="17.7109375" style="1" customWidth="1"/>
    <col min="4" max="16384" width="9.140625" style="1"/>
  </cols>
  <sheetData>
    <row r="1" spans="1:3" ht="15.95" customHeight="1" x14ac:dyDescent="0.25">
      <c r="B1" s="97"/>
      <c r="C1" s="98" t="s">
        <v>15</v>
      </c>
    </row>
    <row r="2" spans="1:3" ht="15.95" customHeight="1" x14ac:dyDescent="0.25">
      <c r="B2" s="104" t="s">
        <v>149</v>
      </c>
      <c r="C2" s="104"/>
    </row>
    <row r="3" spans="1:3" ht="15.95" customHeight="1" x14ac:dyDescent="0.25">
      <c r="B3" s="104" t="s">
        <v>143</v>
      </c>
      <c r="C3" s="104"/>
    </row>
    <row r="4" spans="1:3" ht="15.95" customHeight="1" x14ac:dyDescent="0.25">
      <c r="B4" s="104" t="s">
        <v>150</v>
      </c>
      <c r="C4" s="104"/>
    </row>
    <row r="5" spans="1:3" ht="15.95" customHeight="1" x14ac:dyDescent="0.25">
      <c r="A5" s="105" t="s">
        <v>16</v>
      </c>
      <c r="B5" s="105"/>
      <c r="C5" s="105"/>
    </row>
    <row r="6" spans="1:3" ht="15.95" customHeight="1" x14ac:dyDescent="0.25">
      <c r="A6" s="103" t="s">
        <v>18</v>
      </c>
      <c r="B6" s="103"/>
      <c r="C6" s="103"/>
    </row>
    <row r="7" spans="1:3" ht="30.75" customHeight="1" x14ac:dyDescent="0.25">
      <c r="A7" s="103" t="s">
        <v>17</v>
      </c>
      <c r="B7" s="103"/>
      <c r="C7" s="103"/>
    </row>
    <row r="8" spans="1:3" ht="15.75" x14ac:dyDescent="0.25">
      <c r="A8" s="34" t="s">
        <v>19</v>
      </c>
      <c r="B8" s="34" t="s">
        <v>20</v>
      </c>
      <c r="C8" s="35" t="s">
        <v>21</v>
      </c>
    </row>
    <row r="9" spans="1:3" x14ac:dyDescent="0.25">
      <c r="A9" s="3" t="s">
        <v>0</v>
      </c>
      <c r="B9" s="3" t="s">
        <v>1</v>
      </c>
      <c r="C9" s="4" t="s">
        <v>2</v>
      </c>
    </row>
    <row r="10" spans="1:3" ht="18.75" customHeight="1" thickBot="1" x14ac:dyDescent="0.3">
      <c r="A10" s="99" t="s">
        <v>3</v>
      </c>
      <c r="B10" s="100"/>
      <c r="C10" s="36">
        <v>353.21237000000002</v>
      </c>
    </row>
    <row r="11" spans="1:3" ht="140.25" x14ac:dyDescent="0.25">
      <c r="A11" s="38" t="s">
        <v>41</v>
      </c>
      <c r="B11" s="39" t="s">
        <v>32</v>
      </c>
      <c r="C11" s="37">
        <v>206.15486000000001</v>
      </c>
    </row>
    <row r="12" spans="1:3" ht="114.75" x14ac:dyDescent="0.25">
      <c r="A12" s="38" t="s">
        <v>37</v>
      </c>
      <c r="B12" s="39" t="s">
        <v>33</v>
      </c>
      <c r="C12" s="37">
        <v>2.52346</v>
      </c>
    </row>
    <row r="13" spans="1:3" ht="76.5" x14ac:dyDescent="0.25">
      <c r="A13" s="38" t="s">
        <v>38</v>
      </c>
      <c r="B13" s="39" t="s">
        <v>4</v>
      </c>
      <c r="C13" s="37">
        <v>127.02748</v>
      </c>
    </row>
    <row r="14" spans="1:3" ht="63.75" x14ac:dyDescent="0.25">
      <c r="A14" s="38" t="s">
        <v>39</v>
      </c>
      <c r="B14" s="39" t="s">
        <v>5</v>
      </c>
      <c r="C14" s="37">
        <v>8.2189999999999994</v>
      </c>
    </row>
    <row r="15" spans="1:3" ht="63.75" x14ac:dyDescent="0.25">
      <c r="A15" s="38" t="s">
        <v>40</v>
      </c>
      <c r="B15" s="39" t="s">
        <v>34</v>
      </c>
      <c r="C15" s="37">
        <v>9.2875700000000005</v>
      </c>
    </row>
    <row r="16" spans="1:3" ht="15.75" thickBot="1" x14ac:dyDescent="0.3">
      <c r="A16" s="101" t="s">
        <v>7</v>
      </c>
      <c r="B16" s="102"/>
      <c r="C16" s="36">
        <v>5178.7310900000002</v>
      </c>
    </row>
    <row r="17" spans="1:3" ht="63.75" x14ac:dyDescent="0.25">
      <c r="A17" s="38" t="s">
        <v>42</v>
      </c>
      <c r="B17" s="39" t="s">
        <v>35</v>
      </c>
      <c r="C17" s="37">
        <v>1.3</v>
      </c>
    </row>
    <row r="18" spans="1:3" ht="76.5" x14ac:dyDescent="0.25">
      <c r="A18" s="38" t="s">
        <v>43</v>
      </c>
      <c r="B18" s="39" t="s">
        <v>8</v>
      </c>
      <c r="C18" s="37">
        <v>12.369899999999999</v>
      </c>
    </row>
    <row r="19" spans="1:3" ht="25.5" x14ac:dyDescent="0.25">
      <c r="A19" s="38" t="s">
        <v>115</v>
      </c>
      <c r="B19" s="39" t="s">
        <v>9</v>
      </c>
      <c r="C19" s="37">
        <v>18.148099999999999</v>
      </c>
    </row>
    <row r="20" spans="1:3" ht="38.25" x14ac:dyDescent="0.25">
      <c r="A20" s="38" t="s">
        <v>44</v>
      </c>
      <c r="B20" s="39" t="s">
        <v>10</v>
      </c>
      <c r="C20" s="37">
        <v>447.46499999999997</v>
      </c>
    </row>
    <row r="21" spans="1:3" x14ac:dyDescent="0.25">
      <c r="A21" s="38" t="s">
        <v>45</v>
      </c>
      <c r="B21" s="39" t="s">
        <v>36</v>
      </c>
      <c r="C21" s="37">
        <v>1427.4</v>
      </c>
    </row>
    <row r="22" spans="1:3" ht="38.25" x14ac:dyDescent="0.25">
      <c r="A22" s="38" t="s">
        <v>46</v>
      </c>
      <c r="B22" s="39" t="s">
        <v>11</v>
      </c>
      <c r="C22" s="37">
        <v>27.331</v>
      </c>
    </row>
    <row r="23" spans="1:3" ht="51" x14ac:dyDescent="0.25">
      <c r="A23" s="38" t="s">
        <v>47</v>
      </c>
      <c r="B23" s="39" t="s">
        <v>12</v>
      </c>
      <c r="C23" s="37">
        <v>90.787999999999997</v>
      </c>
    </row>
    <row r="24" spans="1:3" ht="38.25" x14ac:dyDescent="0.25">
      <c r="A24" s="38" t="s">
        <v>48</v>
      </c>
      <c r="B24" s="39" t="s">
        <v>13</v>
      </c>
      <c r="C24" s="37">
        <v>1.7270000000000001</v>
      </c>
    </row>
    <row r="25" spans="1:3" ht="25.5" x14ac:dyDescent="0.25">
      <c r="A25" s="38" t="s">
        <v>49</v>
      </c>
      <c r="B25" s="39" t="s">
        <v>14</v>
      </c>
      <c r="C25" s="37">
        <v>3152.2021</v>
      </c>
    </row>
    <row r="26" spans="1:3" ht="15.75" thickBot="1" x14ac:dyDescent="0.3">
      <c r="A26" s="40"/>
      <c r="B26" s="41"/>
      <c r="C26" s="42"/>
    </row>
    <row r="27" spans="1:3" ht="15.75" thickBot="1" x14ac:dyDescent="0.3">
      <c r="A27" s="43" t="s">
        <v>63</v>
      </c>
      <c r="B27" s="44"/>
      <c r="C27" s="45">
        <v>5531.9434600000004</v>
      </c>
    </row>
  </sheetData>
  <mergeCells count="8">
    <mergeCell ref="A10:B10"/>
    <mergeCell ref="A16:B16"/>
    <mergeCell ref="A6:C6"/>
    <mergeCell ref="A7:C7"/>
    <mergeCell ref="B2:C2"/>
    <mergeCell ref="B3:C3"/>
    <mergeCell ref="B4:C4"/>
    <mergeCell ref="A5:C5"/>
  </mergeCells>
  <pageMargins left="0.7" right="0.7" top="0.75" bottom="0.75" header="0.3" footer="0.3"/>
  <pageSetup paperSize="9" scale="9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zoomScaleNormal="100" workbookViewId="0">
      <selection activeCell="E12" sqref="E12"/>
    </sheetView>
  </sheetViews>
  <sheetFormatPr defaultRowHeight="15" x14ac:dyDescent="0.25"/>
  <cols>
    <col min="1" max="1" width="43.7109375" customWidth="1"/>
    <col min="2" max="2" width="12.28515625" customWidth="1"/>
    <col min="3" max="3" width="17.85546875" customWidth="1"/>
    <col min="4" max="4" width="9.42578125" customWidth="1"/>
    <col min="5" max="5" width="19.140625" customWidth="1"/>
  </cols>
  <sheetData>
    <row r="1" spans="1:5" ht="15.75" x14ac:dyDescent="0.25">
      <c r="A1" s="5"/>
      <c r="B1" s="107" t="s">
        <v>29</v>
      </c>
      <c r="C1" s="107"/>
      <c r="D1" s="107"/>
      <c r="E1" s="107"/>
    </row>
    <row r="2" spans="1:5" ht="15.75" x14ac:dyDescent="0.25">
      <c r="A2" s="5"/>
      <c r="B2" s="107" t="s">
        <v>151</v>
      </c>
      <c r="C2" s="107"/>
      <c r="D2" s="107"/>
      <c r="E2" s="107"/>
    </row>
    <row r="3" spans="1:5" ht="15.75" x14ac:dyDescent="0.25">
      <c r="A3" s="5"/>
      <c r="B3" s="107" t="s">
        <v>143</v>
      </c>
      <c r="C3" s="107"/>
      <c r="D3" s="107"/>
      <c r="E3" s="107"/>
    </row>
    <row r="4" spans="1:5" ht="15.75" x14ac:dyDescent="0.25">
      <c r="A4" s="5"/>
      <c r="B4" s="108" t="s">
        <v>150</v>
      </c>
      <c r="C4" s="108"/>
      <c r="D4" s="108"/>
      <c r="E4" s="108"/>
    </row>
    <row r="5" spans="1:5" ht="15.75" x14ac:dyDescent="0.25">
      <c r="A5" s="5"/>
      <c r="B5" s="7"/>
      <c r="C5" s="7"/>
      <c r="D5" s="7"/>
      <c r="E5" s="7"/>
    </row>
    <row r="6" spans="1:5" ht="15.75" x14ac:dyDescent="0.25">
      <c r="A6" s="106" t="s">
        <v>22</v>
      </c>
      <c r="B6" s="106"/>
      <c r="C6" s="106"/>
      <c r="D6" s="106"/>
      <c r="E6" s="106"/>
    </row>
    <row r="7" spans="1:5" ht="15.75" x14ac:dyDescent="0.25">
      <c r="A7" s="106" t="s">
        <v>50</v>
      </c>
      <c r="B7" s="106"/>
      <c r="C7" s="106"/>
      <c r="D7" s="106"/>
      <c r="E7" s="106"/>
    </row>
    <row r="8" spans="1:5" ht="19.5" customHeight="1" x14ac:dyDescent="0.25">
      <c r="A8" s="106" t="s">
        <v>147</v>
      </c>
      <c r="B8" s="106"/>
      <c r="C8" s="106"/>
      <c r="D8" s="106"/>
      <c r="E8" s="106"/>
    </row>
    <row r="9" spans="1:5" ht="15.75" x14ac:dyDescent="0.25">
      <c r="A9" s="6"/>
      <c r="B9" s="6"/>
      <c r="C9" s="8"/>
      <c r="D9" s="8"/>
      <c r="E9" s="8"/>
    </row>
    <row r="10" spans="1:5" ht="47.25" x14ac:dyDescent="0.25">
      <c r="A10" s="28" t="s">
        <v>51</v>
      </c>
      <c r="B10" s="29" t="s">
        <v>52</v>
      </c>
      <c r="C10" s="29" t="s">
        <v>53</v>
      </c>
      <c r="D10" s="29" t="s">
        <v>54</v>
      </c>
      <c r="E10" s="30" t="s">
        <v>21</v>
      </c>
    </row>
    <row r="11" spans="1:5" ht="15.75" x14ac:dyDescent="0.25">
      <c r="A11" s="31" t="s">
        <v>0</v>
      </c>
      <c r="B11" s="32" t="s">
        <v>1</v>
      </c>
      <c r="C11" s="32" t="s">
        <v>2</v>
      </c>
      <c r="D11" s="32" t="s">
        <v>30</v>
      </c>
      <c r="E11" s="33" t="s">
        <v>31</v>
      </c>
    </row>
    <row r="12" spans="1:5" ht="30.75" thickBot="1" x14ac:dyDescent="0.3">
      <c r="A12" s="46" t="s">
        <v>7</v>
      </c>
      <c r="B12" s="47" t="s">
        <v>6</v>
      </c>
      <c r="C12" s="47"/>
      <c r="D12" s="47"/>
      <c r="E12" s="48">
        <v>5530.2160000000003</v>
      </c>
    </row>
    <row r="13" spans="1:5" ht="60.75" thickBot="1" x14ac:dyDescent="0.3">
      <c r="A13" s="49" t="s">
        <v>106</v>
      </c>
      <c r="B13" s="50" t="s">
        <v>6</v>
      </c>
      <c r="C13" s="50"/>
      <c r="D13" s="50"/>
      <c r="E13" s="51">
        <v>2726.7399300000002</v>
      </c>
    </row>
    <row r="14" spans="1:5" ht="57" customHeight="1" x14ac:dyDescent="0.25">
      <c r="A14" s="67" t="s">
        <v>107</v>
      </c>
      <c r="B14" s="68" t="s">
        <v>6</v>
      </c>
      <c r="C14" s="68"/>
      <c r="D14" s="68"/>
      <c r="E14" s="69">
        <v>2726.7399300000002</v>
      </c>
    </row>
    <row r="15" spans="1:5" x14ac:dyDescent="0.25">
      <c r="A15" s="62" t="s">
        <v>108</v>
      </c>
      <c r="B15" s="63" t="s">
        <v>6</v>
      </c>
      <c r="C15" s="93" t="s">
        <v>117</v>
      </c>
      <c r="D15" s="63"/>
      <c r="E15" s="64">
        <v>1.5745800000000001</v>
      </c>
    </row>
    <row r="16" spans="1:5" ht="30" customHeight="1" x14ac:dyDescent="0.25">
      <c r="A16" s="56" t="s">
        <v>98</v>
      </c>
      <c r="B16" s="57" t="s">
        <v>6</v>
      </c>
      <c r="C16" s="58" t="s">
        <v>117</v>
      </c>
      <c r="D16" s="57" t="s">
        <v>99</v>
      </c>
      <c r="E16" s="54">
        <v>1.5745800000000001</v>
      </c>
    </row>
    <row r="17" spans="1:5" ht="51" x14ac:dyDescent="0.25">
      <c r="A17" s="62" t="s">
        <v>114</v>
      </c>
      <c r="B17" s="63" t="s">
        <v>6</v>
      </c>
      <c r="C17" s="93" t="s">
        <v>118</v>
      </c>
      <c r="D17" s="63"/>
      <c r="E17" s="64">
        <v>200</v>
      </c>
    </row>
    <row r="18" spans="1:5" ht="27.75" customHeight="1" x14ac:dyDescent="0.25">
      <c r="A18" s="56" t="s">
        <v>98</v>
      </c>
      <c r="B18" s="57" t="s">
        <v>6</v>
      </c>
      <c r="C18" s="58" t="s">
        <v>118</v>
      </c>
      <c r="D18" s="57" t="s">
        <v>99</v>
      </c>
      <c r="E18" s="54">
        <v>200</v>
      </c>
    </row>
    <row r="19" spans="1:5" ht="89.25" x14ac:dyDescent="0.25">
      <c r="A19" s="62" t="s">
        <v>119</v>
      </c>
      <c r="B19" s="63" t="s">
        <v>6</v>
      </c>
      <c r="C19" s="70" t="s">
        <v>120</v>
      </c>
      <c r="D19" s="63"/>
      <c r="E19" s="64">
        <v>351.21800000000002</v>
      </c>
    </row>
    <row r="20" spans="1:5" x14ac:dyDescent="0.25">
      <c r="A20" s="56" t="s">
        <v>103</v>
      </c>
      <c r="B20" s="57" t="s">
        <v>6</v>
      </c>
      <c r="C20" s="58" t="s">
        <v>120</v>
      </c>
      <c r="D20" s="57" t="s">
        <v>104</v>
      </c>
      <c r="E20" s="54">
        <v>351.21798999999999</v>
      </c>
    </row>
    <row r="21" spans="1:5" ht="114.75" x14ac:dyDescent="0.25">
      <c r="A21" s="62" t="s">
        <v>121</v>
      </c>
      <c r="B21" s="63" t="s">
        <v>6</v>
      </c>
      <c r="C21" s="70" t="s">
        <v>122</v>
      </c>
      <c r="D21" s="63"/>
      <c r="E21" s="64">
        <v>1969.8309999999999</v>
      </c>
    </row>
    <row r="22" spans="1:5" ht="38.25" x14ac:dyDescent="0.25">
      <c r="A22" s="56" t="s">
        <v>98</v>
      </c>
      <c r="B22" s="57" t="s">
        <v>6</v>
      </c>
      <c r="C22" s="58" t="s">
        <v>122</v>
      </c>
      <c r="D22" s="57" t="s">
        <v>99</v>
      </c>
      <c r="E22" s="54">
        <v>1721.15373</v>
      </c>
    </row>
    <row r="23" spans="1:5" x14ac:dyDescent="0.25">
      <c r="A23" s="56" t="s">
        <v>103</v>
      </c>
      <c r="B23" s="57" t="s">
        <v>6</v>
      </c>
      <c r="C23" s="58" t="s">
        <v>122</v>
      </c>
      <c r="D23" s="57" t="s">
        <v>104</v>
      </c>
      <c r="E23" s="54">
        <v>248.67748</v>
      </c>
    </row>
    <row r="24" spans="1:5" x14ac:dyDescent="0.25">
      <c r="A24" s="62" t="s">
        <v>112</v>
      </c>
      <c r="B24" s="63" t="s">
        <v>6</v>
      </c>
      <c r="C24" s="93" t="s">
        <v>123</v>
      </c>
      <c r="D24" s="63"/>
      <c r="E24" s="64">
        <v>12.47073</v>
      </c>
    </row>
    <row r="25" spans="1:5" ht="38.25" x14ac:dyDescent="0.25">
      <c r="A25" s="56" t="s">
        <v>98</v>
      </c>
      <c r="B25" s="57" t="s">
        <v>6</v>
      </c>
      <c r="C25" s="58" t="s">
        <v>123</v>
      </c>
      <c r="D25" s="57" t="s">
        <v>99</v>
      </c>
      <c r="E25" s="54">
        <v>12.47073</v>
      </c>
    </row>
    <row r="26" spans="1:5" x14ac:dyDescent="0.25">
      <c r="A26" s="62" t="s">
        <v>113</v>
      </c>
      <c r="B26" s="63" t="s">
        <v>6</v>
      </c>
      <c r="C26" s="93" t="s">
        <v>124</v>
      </c>
      <c r="D26" s="63"/>
      <c r="E26" s="64">
        <v>191.64542</v>
      </c>
    </row>
    <row r="27" spans="1:5" ht="28.5" customHeight="1" x14ac:dyDescent="0.25">
      <c r="A27" s="56" t="s">
        <v>98</v>
      </c>
      <c r="B27" s="57" t="s">
        <v>6</v>
      </c>
      <c r="C27" s="58" t="s">
        <v>124</v>
      </c>
      <c r="D27" s="57" t="s">
        <v>99</v>
      </c>
      <c r="E27" s="54">
        <v>191.64542</v>
      </c>
    </row>
    <row r="28" spans="1:5" ht="15.75" thickBot="1" x14ac:dyDescent="0.3">
      <c r="A28" s="49" t="s">
        <v>125</v>
      </c>
      <c r="B28" s="50" t="s">
        <v>6</v>
      </c>
      <c r="C28" s="50"/>
      <c r="D28" s="50"/>
      <c r="E28" s="51">
        <v>2803.4767400000001</v>
      </c>
    </row>
    <row r="29" spans="1:5" x14ac:dyDescent="0.25">
      <c r="A29" s="52" t="s">
        <v>95</v>
      </c>
      <c r="B29" s="53" t="s">
        <v>6</v>
      </c>
      <c r="C29" s="53"/>
      <c r="D29" s="53"/>
      <c r="E29" s="69">
        <v>2803.4767400000001</v>
      </c>
    </row>
    <row r="30" spans="1:5" ht="25.5" x14ac:dyDescent="0.25">
      <c r="A30" s="71" t="s">
        <v>111</v>
      </c>
      <c r="B30" s="72" t="s">
        <v>6</v>
      </c>
      <c r="C30" s="73"/>
      <c r="D30" s="72"/>
      <c r="E30" s="74">
        <v>27.681349999999998</v>
      </c>
    </row>
    <row r="31" spans="1:5" x14ac:dyDescent="0.25">
      <c r="A31" s="62" t="s">
        <v>111</v>
      </c>
      <c r="B31" s="65"/>
      <c r="C31" s="58" t="s">
        <v>126</v>
      </c>
      <c r="D31" s="65"/>
      <c r="E31" s="66">
        <v>27.681000000000001</v>
      </c>
    </row>
    <row r="32" spans="1:5" ht="38.25" x14ac:dyDescent="0.25">
      <c r="A32" s="56" t="s">
        <v>98</v>
      </c>
      <c r="B32" s="57" t="s">
        <v>6</v>
      </c>
      <c r="C32" s="58" t="s">
        <v>126</v>
      </c>
      <c r="D32" s="57" t="s">
        <v>99</v>
      </c>
      <c r="E32" s="54">
        <v>18.027999999999999</v>
      </c>
    </row>
    <row r="33" spans="1:5" x14ac:dyDescent="0.25">
      <c r="A33" s="56" t="s">
        <v>103</v>
      </c>
      <c r="B33" s="57" t="s">
        <v>6</v>
      </c>
      <c r="C33" s="58" t="s">
        <v>126</v>
      </c>
      <c r="D33" s="57" t="s">
        <v>104</v>
      </c>
      <c r="E33" s="54">
        <v>9.6533499999999997</v>
      </c>
    </row>
    <row r="34" spans="1:5" ht="38.25" x14ac:dyDescent="0.25">
      <c r="A34" s="62" t="s">
        <v>127</v>
      </c>
      <c r="B34" s="57" t="s">
        <v>6</v>
      </c>
      <c r="C34" s="58" t="s">
        <v>128</v>
      </c>
      <c r="D34" s="57"/>
      <c r="E34" s="54">
        <v>982.37099999999998</v>
      </c>
    </row>
    <row r="35" spans="1:5" ht="76.5" x14ac:dyDescent="0.25">
      <c r="A35" s="56" t="s">
        <v>96</v>
      </c>
      <c r="B35" s="58" t="s">
        <v>6</v>
      </c>
      <c r="C35" s="58" t="s">
        <v>128</v>
      </c>
      <c r="D35" s="58" t="s">
        <v>97</v>
      </c>
      <c r="E35" s="54">
        <v>741.99042999999995</v>
      </c>
    </row>
    <row r="36" spans="1:5" ht="38.25" x14ac:dyDescent="0.25">
      <c r="A36" s="56" t="s">
        <v>98</v>
      </c>
      <c r="B36" s="58" t="s">
        <v>6</v>
      </c>
      <c r="C36" s="58" t="s">
        <v>128</v>
      </c>
      <c r="D36" s="58" t="s">
        <v>99</v>
      </c>
      <c r="E36" s="54">
        <v>96.44</v>
      </c>
    </row>
    <row r="37" spans="1:5" ht="25.5" x14ac:dyDescent="0.25">
      <c r="A37" s="56" t="s">
        <v>100</v>
      </c>
      <c r="B37" s="58" t="s">
        <v>6</v>
      </c>
      <c r="C37" s="58" t="s">
        <v>128</v>
      </c>
      <c r="D37" s="58" t="s">
        <v>101</v>
      </c>
      <c r="E37" s="54">
        <v>68.050460000000001</v>
      </c>
    </row>
    <row r="38" spans="1:5" x14ac:dyDescent="0.25">
      <c r="A38" s="56" t="s">
        <v>103</v>
      </c>
      <c r="B38" s="57" t="s">
        <v>6</v>
      </c>
      <c r="C38" s="58" t="s">
        <v>128</v>
      </c>
      <c r="D38" s="57" t="s">
        <v>104</v>
      </c>
      <c r="E38" s="54">
        <v>75.89</v>
      </c>
    </row>
    <row r="39" spans="1:5" ht="38.25" x14ac:dyDescent="0.25">
      <c r="A39" s="62" t="s">
        <v>129</v>
      </c>
      <c r="B39" s="55" t="s">
        <v>6</v>
      </c>
      <c r="C39" s="58" t="s">
        <v>131</v>
      </c>
      <c r="D39" s="55"/>
      <c r="E39" s="54">
        <v>616.548</v>
      </c>
    </row>
    <row r="40" spans="1:5" x14ac:dyDescent="0.25">
      <c r="A40" s="56" t="s">
        <v>130</v>
      </c>
      <c r="B40" s="57" t="s">
        <v>6</v>
      </c>
      <c r="C40" s="58" t="s">
        <v>131</v>
      </c>
      <c r="D40" s="57" t="s">
        <v>110</v>
      </c>
      <c r="E40" s="54">
        <v>616.548</v>
      </c>
    </row>
    <row r="41" spans="1:5" ht="38.25" x14ac:dyDescent="0.25">
      <c r="A41" s="62" t="s">
        <v>109</v>
      </c>
      <c r="B41" s="63" t="s">
        <v>6</v>
      </c>
      <c r="C41" s="93" t="s">
        <v>132</v>
      </c>
      <c r="D41" s="63"/>
      <c r="E41" s="64">
        <v>1.0960000000000001</v>
      </c>
    </row>
    <row r="42" spans="1:5" x14ac:dyDescent="0.25">
      <c r="A42" s="56" t="s">
        <v>130</v>
      </c>
      <c r="B42" s="57" t="s">
        <v>6</v>
      </c>
      <c r="C42" s="58" t="s">
        <v>132</v>
      </c>
      <c r="D42" s="57" t="s">
        <v>110</v>
      </c>
      <c r="E42" s="54">
        <v>1.0960000000000001</v>
      </c>
    </row>
    <row r="43" spans="1:5" ht="51" x14ac:dyDescent="0.25">
      <c r="A43" s="62" t="s">
        <v>133</v>
      </c>
      <c r="B43" s="75" t="s">
        <v>6</v>
      </c>
      <c r="C43" s="60" t="s">
        <v>134</v>
      </c>
      <c r="D43" s="75"/>
      <c r="E43" s="61">
        <v>1.7270000000000001</v>
      </c>
    </row>
    <row r="44" spans="1:5" ht="38.25" x14ac:dyDescent="0.25">
      <c r="A44" s="56" t="s">
        <v>98</v>
      </c>
      <c r="B44" s="57" t="s">
        <v>6</v>
      </c>
      <c r="C44" s="58" t="s">
        <v>134</v>
      </c>
      <c r="D44" s="57" t="s">
        <v>99</v>
      </c>
      <c r="E44" s="54">
        <v>1.7270000000000001</v>
      </c>
    </row>
    <row r="45" spans="1:5" ht="25.5" x14ac:dyDescent="0.25">
      <c r="A45" s="62" t="s">
        <v>135</v>
      </c>
      <c r="B45" s="75" t="s">
        <v>6</v>
      </c>
      <c r="C45" s="75"/>
      <c r="D45" s="75"/>
      <c r="E45" s="61">
        <v>4.1999599999999999</v>
      </c>
    </row>
    <row r="46" spans="1:5" ht="76.5" x14ac:dyDescent="0.25">
      <c r="A46" s="56" t="s">
        <v>96</v>
      </c>
      <c r="B46" s="57" t="s">
        <v>6</v>
      </c>
      <c r="C46" s="58" t="s">
        <v>136</v>
      </c>
      <c r="D46" s="57" t="s">
        <v>97</v>
      </c>
      <c r="E46" s="54">
        <v>4.1999599999999999</v>
      </c>
    </row>
    <row r="47" spans="1:5" ht="89.25" x14ac:dyDescent="0.25">
      <c r="A47" s="62" t="s">
        <v>105</v>
      </c>
      <c r="B47" s="55" t="s">
        <v>6</v>
      </c>
      <c r="C47" s="55"/>
      <c r="D47" s="55"/>
      <c r="E47" s="54">
        <v>201.262</v>
      </c>
    </row>
    <row r="48" spans="1:5" ht="76.5" x14ac:dyDescent="0.25">
      <c r="A48" s="56" t="s">
        <v>96</v>
      </c>
      <c r="B48" s="58" t="s">
        <v>6</v>
      </c>
      <c r="C48" s="58" t="s">
        <v>137</v>
      </c>
      <c r="D48" s="58" t="s">
        <v>97</v>
      </c>
      <c r="E48" s="54">
        <v>46.228810000000003</v>
      </c>
    </row>
    <row r="49" spans="1:5" ht="25.5" x14ac:dyDescent="0.25">
      <c r="A49" s="56" t="s">
        <v>100</v>
      </c>
      <c r="B49" s="57" t="s">
        <v>6</v>
      </c>
      <c r="C49" s="58" t="s">
        <v>137</v>
      </c>
      <c r="D49" s="57" t="s">
        <v>101</v>
      </c>
      <c r="E49" s="54">
        <v>155.03299999999999</v>
      </c>
    </row>
    <row r="50" spans="1:5" ht="89.25" x14ac:dyDescent="0.25">
      <c r="A50" s="62" t="s">
        <v>102</v>
      </c>
      <c r="B50" s="57" t="s">
        <v>6</v>
      </c>
      <c r="C50" s="57"/>
      <c r="D50" s="57"/>
      <c r="E50" s="54">
        <v>850.47299999999996</v>
      </c>
    </row>
    <row r="51" spans="1:5" ht="66" customHeight="1" x14ac:dyDescent="0.25">
      <c r="A51" s="56" t="s">
        <v>96</v>
      </c>
      <c r="B51" s="58" t="s">
        <v>6</v>
      </c>
      <c r="C51" s="58" t="s">
        <v>138</v>
      </c>
      <c r="D51" s="58" t="s">
        <v>97</v>
      </c>
      <c r="E51" s="54">
        <v>570.31754000000001</v>
      </c>
    </row>
    <row r="52" spans="1:5" ht="25.5" customHeight="1" x14ac:dyDescent="0.25">
      <c r="A52" s="56" t="s">
        <v>98</v>
      </c>
      <c r="B52" s="57" t="s">
        <v>6</v>
      </c>
      <c r="C52" s="58" t="s">
        <v>138</v>
      </c>
      <c r="D52" s="57" t="s">
        <v>99</v>
      </c>
      <c r="E52" s="54">
        <v>186.09177</v>
      </c>
    </row>
    <row r="53" spans="1:5" ht="25.5" x14ac:dyDescent="0.25">
      <c r="A53" s="56" t="s">
        <v>100</v>
      </c>
      <c r="B53" s="57" t="s">
        <v>6</v>
      </c>
      <c r="C53" s="58" t="s">
        <v>138</v>
      </c>
      <c r="D53" s="57" t="s">
        <v>101</v>
      </c>
      <c r="E53" s="54">
        <v>92.563419999999994</v>
      </c>
    </row>
    <row r="54" spans="1:5" x14ac:dyDescent="0.25">
      <c r="A54" s="56" t="s">
        <v>103</v>
      </c>
      <c r="B54" s="57" t="s">
        <v>6</v>
      </c>
      <c r="C54" s="58" t="s">
        <v>138</v>
      </c>
      <c r="D54" s="57" t="s">
        <v>104</v>
      </c>
      <c r="E54" s="54">
        <v>1.5</v>
      </c>
    </row>
    <row r="55" spans="1:5" ht="90.75" customHeight="1" x14ac:dyDescent="0.25">
      <c r="A55" s="62" t="s">
        <v>139</v>
      </c>
      <c r="B55" s="55" t="s">
        <v>6</v>
      </c>
      <c r="C55" s="58"/>
      <c r="D55" s="55"/>
      <c r="E55" s="54">
        <v>27.331</v>
      </c>
    </row>
    <row r="56" spans="1:5" ht="76.5" x14ac:dyDescent="0.25">
      <c r="A56" s="56" t="s">
        <v>96</v>
      </c>
      <c r="B56" s="58" t="s">
        <v>6</v>
      </c>
      <c r="C56" s="58" t="s">
        <v>140</v>
      </c>
      <c r="D56" s="58" t="s">
        <v>97</v>
      </c>
      <c r="E56" s="54">
        <v>15.624000000000001</v>
      </c>
    </row>
    <row r="57" spans="1:5" ht="38.25" x14ac:dyDescent="0.25">
      <c r="A57" s="56" t="s">
        <v>98</v>
      </c>
      <c r="B57" s="57" t="s">
        <v>6</v>
      </c>
      <c r="C57" s="58" t="s">
        <v>140</v>
      </c>
      <c r="D57" s="57" t="s">
        <v>99</v>
      </c>
      <c r="E57" s="54">
        <v>11.707000000000001</v>
      </c>
    </row>
    <row r="58" spans="1:5" ht="51" x14ac:dyDescent="0.25">
      <c r="A58" s="62" t="s">
        <v>141</v>
      </c>
      <c r="B58" s="55" t="s">
        <v>6</v>
      </c>
      <c r="C58" s="55"/>
      <c r="D58" s="55"/>
      <c r="E58" s="54">
        <v>90.787999999999997</v>
      </c>
    </row>
    <row r="59" spans="1:5" ht="38.25" x14ac:dyDescent="0.25">
      <c r="A59" s="56" t="s">
        <v>98</v>
      </c>
      <c r="B59" s="58" t="s">
        <v>6</v>
      </c>
      <c r="C59" s="58" t="s">
        <v>142</v>
      </c>
      <c r="D59" s="58" t="s">
        <v>99</v>
      </c>
      <c r="E59" s="54">
        <v>90.787999999999997</v>
      </c>
    </row>
    <row r="60" spans="1:5" ht="15.75" thickBot="1" x14ac:dyDescent="0.3">
      <c r="A60" s="40"/>
      <c r="B60" s="41"/>
      <c r="C60" s="41"/>
      <c r="D60" s="41"/>
      <c r="E60" s="42"/>
    </row>
    <row r="61" spans="1:5" ht="15.75" thickBot="1" x14ac:dyDescent="0.3">
      <c r="A61" s="43" t="s">
        <v>63</v>
      </c>
      <c r="B61" s="44"/>
      <c r="C61" s="44"/>
      <c r="D61" s="44"/>
      <c r="E61" s="59">
        <v>5530.2166699999998</v>
      </c>
    </row>
  </sheetData>
  <mergeCells count="7">
    <mergeCell ref="A7:E7"/>
    <mergeCell ref="A8:E8"/>
    <mergeCell ref="B1:E1"/>
    <mergeCell ref="B2:E2"/>
    <mergeCell ref="B3:E3"/>
    <mergeCell ref="B4:E4"/>
    <mergeCell ref="A6:E6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Normal="100" workbookViewId="0">
      <selection activeCell="C23" sqref="C23"/>
    </sheetView>
  </sheetViews>
  <sheetFormatPr defaultRowHeight="15" x14ac:dyDescent="0.25"/>
  <cols>
    <col min="1" max="1" width="12.7109375" customWidth="1"/>
    <col min="2" max="2" width="45.7109375" customWidth="1"/>
    <col min="3" max="3" width="22.140625" customWidth="1"/>
  </cols>
  <sheetData>
    <row r="1" spans="1:6" ht="15.75" x14ac:dyDescent="0.25">
      <c r="A1" s="5"/>
      <c r="B1" s="97"/>
      <c r="C1" s="98" t="s">
        <v>144</v>
      </c>
    </row>
    <row r="2" spans="1:6" ht="15.75" x14ac:dyDescent="0.25">
      <c r="A2" s="5"/>
      <c r="B2" s="104" t="s">
        <v>152</v>
      </c>
      <c r="C2" s="104"/>
    </row>
    <row r="3" spans="1:6" ht="15.75" x14ac:dyDescent="0.25">
      <c r="A3" s="5"/>
      <c r="B3" s="104" t="s">
        <v>143</v>
      </c>
      <c r="C3" s="104"/>
    </row>
    <row r="4" spans="1:6" ht="15.75" x14ac:dyDescent="0.25">
      <c r="A4" s="5"/>
      <c r="B4" s="104" t="s">
        <v>150</v>
      </c>
      <c r="C4" s="104"/>
    </row>
    <row r="5" spans="1:6" ht="15.75" customHeight="1" x14ac:dyDescent="0.25">
      <c r="A5" s="106" t="s">
        <v>94</v>
      </c>
      <c r="B5" s="106"/>
      <c r="C5" s="106"/>
      <c r="D5" s="27"/>
      <c r="E5" s="27"/>
      <c r="F5" s="27"/>
    </row>
    <row r="6" spans="1:6" ht="15.75" customHeight="1" x14ac:dyDescent="0.25">
      <c r="A6" s="106" t="s">
        <v>50</v>
      </c>
      <c r="B6" s="106"/>
      <c r="C6" s="106"/>
      <c r="D6" s="27"/>
      <c r="E6" s="27"/>
      <c r="F6" s="27"/>
    </row>
    <row r="7" spans="1:6" ht="21" customHeight="1" x14ac:dyDescent="0.25">
      <c r="A7" s="106" t="s">
        <v>148</v>
      </c>
      <c r="B7" s="106"/>
      <c r="C7" s="106"/>
      <c r="D7" s="27"/>
      <c r="E7" s="27"/>
      <c r="F7" s="27"/>
    </row>
    <row r="8" spans="1:6" ht="15.75" x14ac:dyDescent="0.25">
      <c r="A8" s="106"/>
      <c r="B8" s="106"/>
      <c r="C8" s="106"/>
      <c r="D8" s="106"/>
    </row>
    <row r="9" spans="1:6" ht="47.25" x14ac:dyDescent="0.25">
      <c r="A9" s="28" t="s">
        <v>64</v>
      </c>
      <c r="B9" s="29" t="s">
        <v>51</v>
      </c>
      <c r="C9" s="30" t="s">
        <v>21</v>
      </c>
    </row>
    <row r="10" spans="1:6" x14ac:dyDescent="0.25">
      <c r="A10" s="78" t="s">
        <v>0</v>
      </c>
      <c r="B10" s="79" t="s">
        <v>1</v>
      </c>
      <c r="C10" s="80" t="s">
        <v>2</v>
      </c>
    </row>
    <row r="11" spans="1:6" ht="15.75" thickBot="1" x14ac:dyDescent="0.3">
      <c r="A11" s="81" t="s">
        <v>65</v>
      </c>
      <c r="B11" s="82" t="s">
        <v>66</v>
      </c>
      <c r="C11" s="111">
        <v>2759.45138</v>
      </c>
    </row>
    <row r="12" spans="1:6" ht="38.25" x14ac:dyDescent="0.25">
      <c r="A12" s="94" t="s">
        <v>55</v>
      </c>
      <c r="B12" s="95" t="s">
        <v>23</v>
      </c>
      <c r="C12" s="96">
        <v>634.70127000000002</v>
      </c>
    </row>
    <row r="13" spans="1:6" ht="51" x14ac:dyDescent="0.25">
      <c r="A13" s="94" t="s">
        <v>56</v>
      </c>
      <c r="B13" s="95" t="s">
        <v>57</v>
      </c>
      <c r="C13" s="96">
        <v>1407.53476</v>
      </c>
    </row>
    <row r="14" spans="1:6" ht="38.25" x14ac:dyDescent="0.25">
      <c r="A14" s="94" t="s">
        <v>58</v>
      </c>
      <c r="B14" s="95" t="s">
        <v>24</v>
      </c>
      <c r="C14" s="96">
        <v>1.0960000000000001</v>
      </c>
    </row>
    <row r="15" spans="1:6" x14ac:dyDescent="0.25">
      <c r="A15" s="94" t="s">
        <v>59</v>
      </c>
      <c r="B15" s="95" t="s">
        <v>25</v>
      </c>
      <c r="C15" s="96">
        <v>716.11935000000005</v>
      </c>
    </row>
    <row r="16" spans="1:6" ht="30.75" thickBot="1" x14ac:dyDescent="0.3">
      <c r="A16" s="81" t="s">
        <v>67</v>
      </c>
      <c r="B16" s="82" t="s">
        <v>68</v>
      </c>
      <c r="C16" s="111">
        <v>2725.1653500000002</v>
      </c>
    </row>
    <row r="17" spans="1:3" x14ac:dyDescent="0.25">
      <c r="A17" s="94" t="s">
        <v>60</v>
      </c>
      <c r="B17" s="95" t="s">
        <v>26</v>
      </c>
      <c r="C17" s="96">
        <v>2321.0491999999999</v>
      </c>
    </row>
    <row r="18" spans="1:3" x14ac:dyDescent="0.25">
      <c r="A18" s="94" t="s">
        <v>61</v>
      </c>
      <c r="B18" s="95" t="s">
        <v>27</v>
      </c>
      <c r="C18" s="96">
        <v>404.11615</v>
      </c>
    </row>
    <row r="19" spans="1:3" ht="15.75" thickBot="1" x14ac:dyDescent="0.3">
      <c r="A19" s="81" t="s">
        <v>69</v>
      </c>
      <c r="B19" s="82" t="s">
        <v>70</v>
      </c>
      <c r="C19" s="111">
        <v>45.599939999999997</v>
      </c>
    </row>
    <row r="20" spans="1:3" ht="17.25" customHeight="1" thickBot="1" x14ac:dyDescent="0.3">
      <c r="A20" s="94" t="s">
        <v>62</v>
      </c>
      <c r="B20" s="95" t="s">
        <v>28</v>
      </c>
      <c r="C20" s="76">
        <v>45.599939999999997</v>
      </c>
    </row>
    <row r="21" spans="1:3" ht="15.75" hidden="1" customHeight="1" thickBot="1" x14ac:dyDescent="0.3">
      <c r="A21" s="40"/>
      <c r="B21" s="41"/>
      <c r="C21" s="42"/>
    </row>
    <row r="22" spans="1:3" ht="15.75" thickBot="1" x14ac:dyDescent="0.3">
      <c r="A22" s="43" t="s">
        <v>63</v>
      </c>
      <c r="B22" s="44"/>
      <c r="C22" s="77">
        <v>5530.2160000000003</v>
      </c>
    </row>
  </sheetData>
  <mergeCells count="7">
    <mergeCell ref="A8:D8"/>
    <mergeCell ref="B2:C2"/>
    <mergeCell ref="B3:C3"/>
    <mergeCell ref="B4:C4"/>
    <mergeCell ref="A5:C5"/>
    <mergeCell ref="A7:C7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topLeftCell="A3" zoomScaleNormal="100" workbookViewId="0">
      <selection activeCell="D24" sqref="D24"/>
    </sheetView>
  </sheetViews>
  <sheetFormatPr defaultRowHeight="15" x14ac:dyDescent="0.25"/>
  <cols>
    <col min="2" max="2" width="31.5703125" customWidth="1"/>
    <col min="3" max="3" width="45.28515625" customWidth="1"/>
    <col min="4" max="4" width="20.42578125" customWidth="1"/>
  </cols>
  <sheetData>
    <row r="1" spans="2:4" ht="15.75" x14ac:dyDescent="0.25">
      <c r="B1" s="9"/>
      <c r="C1" s="2"/>
      <c r="D1" s="98" t="s">
        <v>145</v>
      </c>
    </row>
    <row r="2" spans="2:4" ht="15.75" x14ac:dyDescent="0.25">
      <c r="B2" s="5"/>
      <c r="C2" s="104" t="s">
        <v>149</v>
      </c>
      <c r="D2" s="104"/>
    </row>
    <row r="3" spans="2:4" ht="17.25" customHeight="1" x14ac:dyDescent="0.25">
      <c r="B3" s="5"/>
      <c r="C3" s="104" t="s">
        <v>143</v>
      </c>
      <c r="D3" s="104"/>
    </row>
    <row r="4" spans="2:4" ht="15.75" x14ac:dyDescent="0.25">
      <c r="B4" s="5"/>
      <c r="C4" s="104" t="s">
        <v>150</v>
      </c>
      <c r="D4" s="104"/>
    </row>
    <row r="5" spans="2:4" ht="15.75" x14ac:dyDescent="0.25">
      <c r="B5" s="5"/>
      <c r="C5" s="110"/>
      <c r="D5" s="110"/>
    </row>
    <row r="6" spans="2:4" ht="20.25" customHeight="1" x14ac:dyDescent="0.25">
      <c r="B6" s="109" t="s">
        <v>71</v>
      </c>
      <c r="C6" s="109"/>
      <c r="D6" s="109"/>
    </row>
    <row r="7" spans="2:4" ht="32.25" customHeight="1" x14ac:dyDescent="0.25">
      <c r="B7" s="106" t="s">
        <v>146</v>
      </c>
      <c r="C7" s="106"/>
      <c r="D7" s="106"/>
    </row>
    <row r="8" spans="2:4" ht="15.75" thickBot="1" x14ac:dyDescent="0.3">
      <c r="B8" s="9"/>
    </row>
    <row r="9" spans="2:4" ht="48" thickTop="1" x14ac:dyDescent="0.25">
      <c r="B9" s="10" t="s">
        <v>72</v>
      </c>
      <c r="C9" s="11" t="s">
        <v>73</v>
      </c>
      <c r="D9" s="12" t="s">
        <v>74</v>
      </c>
    </row>
    <row r="10" spans="2:4" ht="15.75" x14ac:dyDescent="0.25">
      <c r="B10" s="13"/>
      <c r="C10" s="14"/>
      <c r="D10" s="15"/>
    </row>
    <row r="11" spans="2:4" ht="31.5" x14ac:dyDescent="0.25">
      <c r="B11" s="83">
        <v>925</v>
      </c>
      <c r="C11" s="84" t="s">
        <v>7</v>
      </c>
      <c r="D11" s="85">
        <f>SUM(D13)</f>
        <v>-1.7269999999998618</v>
      </c>
    </row>
    <row r="12" spans="2:4" ht="15.75" x14ac:dyDescent="0.25">
      <c r="B12" s="13"/>
      <c r="C12" s="17"/>
      <c r="D12" s="18"/>
    </row>
    <row r="13" spans="2:4" ht="31.5" x14ac:dyDescent="0.25">
      <c r="B13" s="90" t="s">
        <v>116</v>
      </c>
      <c r="C13" s="87" t="s">
        <v>75</v>
      </c>
      <c r="D13" s="91">
        <f>SUM(D15)</f>
        <v>-1.7269999999998618</v>
      </c>
    </row>
    <row r="14" spans="2:4" ht="15.75" x14ac:dyDescent="0.25">
      <c r="B14" s="13"/>
      <c r="C14" s="17"/>
      <c r="D14" s="18"/>
    </row>
    <row r="15" spans="2:4" ht="31.5" x14ac:dyDescent="0.25">
      <c r="B15" s="86" t="s">
        <v>76</v>
      </c>
      <c r="C15" s="92" t="s">
        <v>77</v>
      </c>
      <c r="D15" s="88">
        <f>SUM(D22,D18)</f>
        <v>-1.7269999999998618</v>
      </c>
    </row>
    <row r="16" spans="2:4" ht="15.75" x14ac:dyDescent="0.25">
      <c r="B16" s="20"/>
      <c r="C16" s="16"/>
      <c r="D16" s="19"/>
    </row>
    <row r="17" spans="2:4" ht="15.75" x14ac:dyDescent="0.25">
      <c r="B17" s="89" t="s">
        <v>78</v>
      </c>
      <c r="C17" s="87" t="s">
        <v>79</v>
      </c>
      <c r="D17" s="88">
        <f>SUM(D18)</f>
        <v>-5531.9430000000002</v>
      </c>
    </row>
    <row r="18" spans="2:4" ht="31.5" x14ac:dyDescent="0.25">
      <c r="B18" s="21" t="s">
        <v>80</v>
      </c>
      <c r="C18" s="22" t="s">
        <v>81</v>
      </c>
      <c r="D18" s="19">
        <f>SUM(D19)</f>
        <v>-5531.9430000000002</v>
      </c>
    </row>
    <row r="19" spans="2:4" ht="31.5" x14ac:dyDescent="0.25">
      <c r="B19" s="21" t="s">
        <v>82</v>
      </c>
      <c r="C19" s="22" t="s">
        <v>83</v>
      </c>
      <c r="D19" s="19">
        <f>SUM(D20)</f>
        <v>-5531.9430000000002</v>
      </c>
    </row>
    <row r="20" spans="2:4" ht="31.5" x14ac:dyDescent="0.25">
      <c r="B20" s="21" t="s">
        <v>84</v>
      </c>
      <c r="C20" s="22" t="s">
        <v>85</v>
      </c>
      <c r="D20" s="19">
        <v>-5531.9430000000002</v>
      </c>
    </row>
    <row r="21" spans="2:4" ht="15.75" x14ac:dyDescent="0.25">
      <c r="B21" s="23"/>
      <c r="C21" s="22"/>
      <c r="D21" s="19"/>
    </row>
    <row r="22" spans="2:4" ht="15.75" x14ac:dyDescent="0.25">
      <c r="B22" s="86" t="s">
        <v>86</v>
      </c>
      <c r="C22" s="87" t="s">
        <v>87</v>
      </c>
      <c r="D22" s="88">
        <f>SUM(D23)</f>
        <v>5530.2160000000003</v>
      </c>
    </row>
    <row r="23" spans="2:4" ht="31.5" x14ac:dyDescent="0.25">
      <c r="B23" s="21" t="s">
        <v>88</v>
      </c>
      <c r="C23" s="22" t="s">
        <v>89</v>
      </c>
      <c r="D23" s="19">
        <f>SUM(D24)</f>
        <v>5530.2160000000003</v>
      </c>
    </row>
    <row r="24" spans="2:4" ht="31.5" x14ac:dyDescent="0.25">
      <c r="B24" s="21" t="s">
        <v>90</v>
      </c>
      <c r="C24" s="22" t="s">
        <v>91</v>
      </c>
      <c r="D24" s="19">
        <f>SUM(D25)</f>
        <v>5530.2160000000003</v>
      </c>
    </row>
    <row r="25" spans="2:4" ht="31.5" x14ac:dyDescent="0.25">
      <c r="B25" s="21" t="s">
        <v>92</v>
      </c>
      <c r="C25" s="22" t="s">
        <v>93</v>
      </c>
      <c r="D25" s="19">
        <v>5530.2160000000003</v>
      </c>
    </row>
    <row r="26" spans="2:4" ht="16.5" thickBot="1" x14ac:dyDescent="0.3">
      <c r="B26" s="24"/>
      <c r="C26" s="25"/>
      <c r="D26" s="26"/>
    </row>
    <row r="27" spans="2:4" ht="15.75" thickTop="1" x14ac:dyDescent="0.25"/>
  </sheetData>
  <mergeCells count="6">
    <mergeCell ref="B7:D7"/>
    <mergeCell ref="B6:D6"/>
    <mergeCell ref="C2:D2"/>
    <mergeCell ref="C3:D3"/>
    <mergeCell ref="C4:D4"/>
    <mergeCell ref="C5:D5"/>
  </mergeCells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12.2022&lt;/string&gt;&#10;  &lt;/DateInfo&gt;&#10;  &lt;Code&gt;MAKET_GENERATOR&lt;/Code&gt;&#10;  &lt;ObjectCode&gt;MAKET_GENERATOR&lt;/ObjectCode&gt;&#10;  &lt;DocName&gt;ДЧБ для работы (по ГАД 151) (Кислякова)&lt;/DocName&gt;&#10;  &lt;VariantName&gt;ДЧБ для работы (по ГАД 151) (Кислякова)&lt;/VariantName&gt;&#10;  &lt;VariantLink xsi:nil=&quot;true&quot; /&gt;&#10;  &lt;ReportCode&gt;MAKET_a4503594_cac2_4c9e_9b95_623bf6fd4208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84276A6-405E-47DE-A0CC-613C212646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1.Доходы бюджета</vt:lpstr>
      <vt:lpstr>2.Расходы по ведомственной</vt:lpstr>
      <vt:lpstr>3.Расходы по разделам</vt:lpstr>
      <vt:lpstr>4.Источники финансирования</vt:lpstr>
      <vt:lpstr>'1.Доходы бюджета'!Заголовки_для_печати</vt:lpstr>
      <vt:lpstr>'3.Расходы по разделам'!Область_печати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Kislyakova</cp:lastModifiedBy>
  <cp:lastPrinted>2025-05-22T14:10:01Z</cp:lastPrinted>
  <dcterms:created xsi:type="dcterms:W3CDTF">2023-04-13T10:58:32Z</dcterms:created>
  <dcterms:modified xsi:type="dcterms:W3CDTF">2025-05-22T14:11:29Z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 (по ГАД 151) (Кислякова)</vt:lpwstr>
  </property>
  <property fmtid="{D5CDD505-2E9C-101B-9397-08002B2CF9AE}" pid="3" name="Название отчета">
    <vt:lpwstr>ДЧБ для работы (по ГАД 151) (Кислякова)(2).xlsx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22.1.1542.540084836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