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45" windowWidth="14910" windowHeight="8235" tabRatio="862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<sst xmlns="http://schemas.openxmlformats.org/spreadsheetml/2006/main" count="109" uniqueCount="55">
  <si>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</si>
  <si>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</si>
  <si>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</si>
  <si>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</si>
  <si>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</si>
  <si>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</si>
  <si>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</si>
  <si>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</si>
  <si>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</si>
  <si>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</si>
  <si>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</si>
  <si>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</si>
  <si>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</si>
  <si>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</si>
  <si>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</si>
  <si>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</si>
  <si>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</si>
  <si>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</si>
  <si>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</si>
  <si>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</si>
  <si>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</si>
  <si>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</si>
  <si>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</si>
  <si>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</si>
  <si>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</si>
  <si>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</si>
  <si>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</si>
  <si>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</si>
  <si>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</si>
  <si>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</si>
  <si>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</si>
  <si>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</si>
  <si>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</si>
  <si>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</si>
  <si>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</si>
  <si>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</si>
  <si>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</si>
  <si>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</si>
  <si>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</si>
  <si>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</si>
  <si>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</si>
  <si>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</si>
  <si>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</si>
  <si>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</si>
  <si>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</si>
  <si>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</si>
  <si>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</si>
  <si>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</si>
  <si>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</si>
  <si>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 xml:space="preserve"> на 01.04.2023</t>
  </si>
  <si>
    <t>Муниципальная программа "Развитие и поддержка малого и среднего предпринимательства в городском поселении "Синдор" на 2023-2025 годы"</t>
  </si>
  <si>
    <t>Муниципальная программа "Противодействие коррупции в муниципальном образовании городского поселения "Синдор" на 2023-2025 годы</t>
  </si>
  <si>
    <t>Муниципальная программа "Формирование комфортной городской среды на территории сельского поселения "Чиньяворык"</t>
  </si>
  <si>
    <t>Муниципальная программа "Пожарная безопасность в населенных пунктах на территории сельского поселения "Серёгово"</t>
  </si>
  <si>
    <t>Муниципальная программа "Развитие отрасли "Культура" в СП "Серёгово""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</si>
</sst>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.0\ _₽"/>
    <numFmt numFmtId="191" formatCode="#0.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4" fontId="32" fillId="20" borderId="2">
      <alignment horizontal="right" vertical="top" shrinkToFit="1"/>
      <protection/>
    </xf>
    <xf numFmtId="191" fontId="32" fillId="20" borderId="3">
      <alignment horizontal="right" vertical="top" shrinkToFit="1"/>
      <protection/>
    </xf>
    <xf numFmtId="4" fontId="33" fillId="21" borderId="4">
      <alignment horizontal="right" vertical="top" wrapText="1" shrinkToFit="1"/>
      <protection/>
    </xf>
    <xf numFmtId="4" fontId="33" fillId="21" borderId="5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6" applyNumberFormat="0" applyAlignment="0" applyProtection="0"/>
    <xf numFmtId="0" fontId="35" fillId="29" borderId="7" applyNumberFormat="0" applyAlignment="0" applyProtection="0"/>
    <xf numFmtId="0" fontId="36" fillId="29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0" borderId="1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9" fillId="0" borderId="0" xfId="0" applyFont="1" applyAlignment="1">
      <alignment/>
    </xf>
    <xf numFmtId="188" fontId="49" fillId="0" borderId="0" xfId="0" applyNumberFormat="1" applyFont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88" fontId="2" fillId="0" borderId="15" xfId="0" applyNumberFormat="1" applyFont="1" applyFill="1" applyBorder="1" applyAlignment="1">
      <alignment horizontal="right" vertical="center"/>
    </xf>
    <xf numFmtId="4" fontId="2" fillId="0" borderId="15" xfId="36" applyNumberFormat="1" applyFont="1" applyFill="1" applyBorder="1" applyAlignment="1" applyProtection="1">
      <alignment horizontal="right" vertical="center" wrapText="1" shrinkToFit="1"/>
      <protection/>
    </xf>
    <xf numFmtId="4" fontId="2" fillId="0" borderId="15" xfId="37" applyNumberFormat="1" applyFont="1" applyFill="1" applyBorder="1" applyAlignment="1" applyProtection="1">
      <alignment horizontal="right" vertical="center" shrinkToFit="1"/>
      <protection/>
    </xf>
    <xf numFmtId="4" fontId="1" fillId="35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49" fontId="1" fillId="35" borderId="15" xfId="0" applyNumberFormat="1" applyFont="1" applyFill="1" applyBorder="1" applyAlignment="1" applyProtection="1">
      <alignment horizontal="left"/>
      <protection/>
    </xf>
    <xf numFmtId="49" fontId="1" fillId="35" borderId="15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" fontId="1" fillId="35" borderId="15" xfId="0" applyNumberFormat="1" applyFont="1" applyFill="1" applyBorder="1" applyAlignment="1" applyProtection="1">
      <alignment horizontal="right" vertical="center"/>
      <protection/>
    </xf>
    <xf numFmtId="188" fontId="1" fillId="35" borderId="15" xfId="0" applyNumberFormat="1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5" borderId="15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/>
      <protection/>
    </xf>
    <xf numFmtId="49" fontId="3" fillId="35" borderId="15" xfId="0" applyNumberFormat="1" applyFont="1" applyFill="1" applyBorder="1" applyAlignment="1" applyProtection="1">
      <alignment horizontal="left" vertical="center"/>
      <protection/>
    </xf>
    <xf numFmtId="188" fontId="3" fillId="35" borderId="15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35" borderId="20" xfId="0" applyNumberFormat="1" applyFont="1" applyFill="1" applyBorder="1" applyAlignment="1" applyProtection="1">
      <alignment horizontal="left"/>
      <protection/>
    </xf>
    <xf numFmtId="4" fontId="1" fillId="35" borderId="20" xfId="0" applyNumberFormat="1" applyFont="1" applyFill="1" applyBorder="1" applyAlignment="1" applyProtection="1">
      <alignment horizontal="right" vertical="center"/>
      <protection/>
    </xf>
    <xf numFmtId="188" fontId="1" fillId="35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ex6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15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2" t="s">
        <v>13</v>
      </c>
      <c r="B1" s="42"/>
      <c r="C1" s="42"/>
      <c r="D1" s="42"/>
    </row>
    <row r="2" spans="1:4" ht="18" customHeight="1">
      <c r="A2" s="41" t="s">
        <v>49</v>
      </c>
      <c r="B2" s="41"/>
      <c r="C2" s="41"/>
      <c r="D2" s="41"/>
    </row>
    <row r="3" spans="1:4" ht="15.75">
      <c r="A3" s="11"/>
      <c r="B3" s="11"/>
      <c r="C3" s="11"/>
      <c r="D3" s="12" t="s">
        <v>46</v>
      </c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15.75">
      <c r="A5" s="5" t="s">
        <v>31</v>
      </c>
      <c r="B5" s="6">
        <v>1000000</v>
      </c>
      <c r="C5" s="6">
        <v>90023.83</v>
      </c>
      <c r="D5" s="7">
        <v>9.002383</v>
      </c>
    </row>
    <row r="6" spans="1:4" ht="31.5">
      <c r="A6" s="5" t="s">
        <v>0</v>
      </c>
      <c r="B6" s="6">
        <v>48151191.1</v>
      </c>
      <c r="C6" s="6">
        <v>14046532.53</v>
      </c>
      <c r="D6" s="7">
        <v>29.171723916088133</v>
      </c>
    </row>
    <row r="7" spans="1:4" ht="31.5">
      <c r="A7" s="5" t="s">
        <v>1</v>
      </c>
      <c r="B7" s="8">
        <v>51014727.6</v>
      </c>
      <c r="C7" s="9">
        <v>8567694.04</v>
      </c>
      <c r="D7" s="7">
        <v>16.794550207497334</v>
      </c>
    </row>
    <row r="8" spans="1:4" ht="15.75">
      <c r="A8" s="5" t="s">
        <v>2</v>
      </c>
      <c r="B8" s="8">
        <v>443667836.44</v>
      </c>
      <c r="C8" s="9">
        <v>253645141.31</v>
      </c>
      <c r="D8" s="7">
        <v>57.17005391809646</v>
      </c>
    </row>
    <row r="9" spans="1:4" ht="15.75">
      <c r="A9" s="5" t="s">
        <v>3</v>
      </c>
      <c r="B9" s="8">
        <v>114190886.87</v>
      </c>
      <c r="C9" s="9">
        <v>68192797.82</v>
      </c>
      <c r="D9" s="7">
        <v>59.71824870546257</v>
      </c>
    </row>
    <row r="10" spans="1:4" ht="31.5">
      <c r="A10" s="5" t="s">
        <v>4</v>
      </c>
      <c r="B10" s="8">
        <v>28323925.25</v>
      </c>
      <c r="C10" s="9">
        <v>17420252.9</v>
      </c>
      <c r="D10" s="7">
        <v>61.50366782231217</v>
      </c>
    </row>
    <row r="11" spans="1:4" ht="15.75">
      <c r="A11" s="5" t="s">
        <v>32</v>
      </c>
      <c r="B11" s="8">
        <v>111755654.12</v>
      </c>
      <c r="C11" s="9">
        <v>48414818.01</v>
      </c>
      <c r="D11" s="7">
        <v>43.322030004865404</v>
      </c>
    </row>
    <row r="12" spans="1:4" ht="31.5">
      <c r="A12" s="5" t="s">
        <v>34</v>
      </c>
      <c r="B12" s="8">
        <v>14953867.15</v>
      </c>
      <c r="C12" s="9">
        <v>6642395.3</v>
      </c>
      <c r="D12" s="7">
        <v>44.41924776628767</v>
      </c>
    </row>
    <row r="13" spans="1:4" ht="15.75">
      <c r="A13" s="5" t="s">
        <v>33</v>
      </c>
      <c r="B13" s="8">
        <v>2388889</v>
      </c>
      <c r="C13" s="9">
        <v>1034408.26</v>
      </c>
      <c r="D13" s="7">
        <v>43.30080886972982</v>
      </c>
    </row>
    <row r="14" spans="1:4" ht="15.75">
      <c r="A14" s="5" t="s">
        <v>5</v>
      </c>
      <c r="B14" s="8">
        <v>24477799.68</v>
      </c>
      <c r="C14" s="9">
        <v>11641921.28</v>
      </c>
      <c r="D14" s="7">
        <v>47.56114288128695</v>
      </c>
    </row>
    <row r="15" spans="1:4" ht="15.75">
      <c r="A15" s="14" t="s">
        <v>6</v>
      </c>
      <c r="B15" s="10">
        <f>SUM(B5:B14)</f>
        <v>839924777.2099999</v>
      </c>
      <c r="C15" s="10">
        <f>SUM(C5:C14)</f>
        <v>429695985.2799999</v>
      </c>
      <c r="D15" s="18">
        <f>C15/B15*100</f>
        <v>51.158865286404854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24</v>
      </c>
      <c r="B1" s="45"/>
      <c r="C1" s="45"/>
      <c r="D1" s="45"/>
      <c r="E1" s="24"/>
    </row>
    <row r="2" spans="1:5" ht="18" customHeight="1">
      <c r="A2" s="45" t="str">
        <f>'Бюджет МР'!A2:D2</f>
        <v> на 01.04.2023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43</v>
      </c>
      <c r="B5" s="6">
        <v>964304</v>
      </c>
      <c r="C5" s="6">
        <v>565850</v>
      </c>
      <c r="D5" s="7">
        <v>58.67962800112827</v>
      </c>
    </row>
    <row r="6" spans="1:4" ht="47.25">
      <c r="A6" s="5" t="s">
        <v>42</v>
      </c>
      <c r="B6" s="6">
        <v>4866906.2</v>
      </c>
      <c r="C6" s="6">
        <v>396044.01</v>
      </c>
      <c r="D6" s="7">
        <v>8.137490095864186</v>
      </c>
    </row>
    <row r="7" spans="1:4" ht="15.75">
      <c r="A7" s="5" t="s">
        <v>5</v>
      </c>
      <c r="B7" s="6">
        <v>2549927.5</v>
      </c>
      <c r="C7" s="6">
        <v>1025415.32</v>
      </c>
      <c r="D7" s="7">
        <v>40.213508815446716</v>
      </c>
    </row>
    <row r="8" spans="1:4" ht="15.75">
      <c r="A8" s="14" t="s">
        <v>6</v>
      </c>
      <c r="B8" s="17">
        <f>SUM(B5:B7)</f>
        <v>8381137.7</v>
      </c>
      <c r="C8" s="17">
        <f>SUM(C5:C7)</f>
        <v>1987309.33</v>
      </c>
      <c r="D8" s="18">
        <f>C8/B8*100</f>
        <v>23.71168928533414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2" t="s">
        <v>15</v>
      </c>
      <c r="B1" s="42"/>
      <c r="C1" s="42"/>
      <c r="D1" s="42"/>
      <c r="E1" s="15"/>
    </row>
    <row r="2" spans="1:5" ht="18" customHeight="1">
      <c r="A2" s="43" t="str">
        <f>'Бюджет МР'!A2:D2</f>
        <v> на 01.04.2023</v>
      </c>
      <c r="B2" s="43"/>
      <c r="C2" s="43"/>
      <c r="D2" s="43"/>
      <c r="E2" s="15"/>
    </row>
    <row r="3" spans="1:5" ht="14.25">
      <c r="A3" s="44"/>
      <c r="B3" s="44"/>
      <c r="C3" s="44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9</v>
      </c>
      <c r="B5" s="6">
        <v>4739235.52</v>
      </c>
      <c r="C5" s="6">
        <v>2096720.15</v>
      </c>
      <c r="D5" s="7">
        <v>44.2417377476104</v>
      </c>
    </row>
    <row r="6" spans="1:4" ht="31.5">
      <c r="A6" s="5" t="s">
        <v>36</v>
      </c>
      <c r="B6" s="6">
        <v>14165500</v>
      </c>
      <c r="C6" s="6">
        <v>4032535.68</v>
      </c>
      <c r="D6" s="7">
        <v>28.46730210723236</v>
      </c>
    </row>
    <row r="7" spans="1:4" ht="15.75">
      <c r="A7" s="5" t="s">
        <v>5</v>
      </c>
      <c r="B7" s="6">
        <v>30727421.77</v>
      </c>
      <c r="C7" s="6">
        <v>16736445.05</v>
      </c>
      <c r="D7" s="7">
        <v>54.467456382364745</v>
      </c>
    </row>
    <row r="8" spans="1:4" ht="75" customHeight="1" hidden="1">
      <c r="A8" s="5" t="s">
        <v>29</v>
      </c>
      <c r="B8" s="6"/>
      <c r="C8" s="6"/>
      <c r="D8" s="7" t="s">
        <v>35</v>
      </c>
    </row>
    <row r="9" spans="1:4" ht="15.75">
      <c r="A9" s="13" t="s">
        <v>6</v>
      </c>
      <c r="B9" s="17">
        <f>SUM(B5:B8)</f>
        <v>49632157.29</v>
      </c>
      <c r="C9" s="17">
        <f>SUM(C5:C8)</f>
        <v>22865700.880000003</v>
      </c>
      <c r="D9" s="18">
        <f>C9/B9*100</f>
        <v>46.07033449381625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14</v>
      </c>
      <c r="B1" s="45"/>
      <c r="C1" s="45"/>
      <c r="D1" s="45"/>
      <c r="E1" s="24"/>
    </row>
    <row r="2" spans="1:5" ht="18" customHeight="1">
      <c r="A2" s="45" t="str">
        <f>'Бюджет МР'!A2:D2</f>
        <v> на 01.04.2023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5" ht="31.5">
      <c r="A5" s="5" t="s">
        <v>10</v>
      </c>
      <c r="B5" s="26">
        <v>13200</v>
      </c>
      <c r="C5" s="26">
        <v>6600</v>
      </c>
      <c r="D5" s="7">
        <v>50</v>
      </c>
      <c r="E5" s="27"/>
    </row>
    <row r="6" spans="1:5" ht="31.5">
      <c r="A6" s="5" t="s">
        <v>38</v>
      </c>
      <c r="B6" s="26">
        <v>639370</v>
      </c>
      <c r="C6" s="26">
        <v>470000</v>
      </c>
      <c r="D6" s="7">
        <v>73.50986126968735</v>
      </c>
      <c r="E6" s="27"/>
    </row>
    <row r="7" spans="1:5" ht="31.5">
      <c r="A7" s="5" t="s">
        <v>37</v>
      </c>
      <c r="B7" s="26">
        <v>7818100</v>
      </c>
      <c r="C7" s="26">
        <v>3523000</v>
      </c>
      <c r="D7" s="7">
        <v>45.06209948708766</v>
      </c>
      <c r="E7" s="27"/>
    </row>
    <row r="8" spans="1:6" ht="31.5">
      <c r="A8" s="5" t="s">
        <v>25</v>
      </c>
      <c r="B8" s="26">
        <v>291500</v>
      </c>
      <c r="C8" s="26">
        <v>276130.65</v>
      </c>
      <c r="D8" s="7">
        <v>94.72749571183533</v>
      </c>
      <c r="E8" s="27"/>
      <c r="F8" s="28"/>
    </row>
    <row r="9" spans="1:5" ht="47.25">
      <c r="A9" s="5" t="s">
        <v>48</v>
      </c>
      <c r="B9" s="26">
        <v>3776111.59</v>
      </c>
      <c r="C9" s="26">
        <v>1008380.87</v>
      </c>
      <c r="D9" s="7">
        <v>26.704212679265655</v>
      </c>
      <c r="E9" s="27"/>
    </row>
    <row r="10" spans="1:5" ht="36" customHeight="1">
      <c r="A10" s="5" t="s">
        <v>50</v>
      </c>
      <c r="B10" s="26">
        <v>500</v>
      </c>
      <c r="C10" s="26">
        <v>0</v>
      </c>
      <c r="D10" s="7">
        <v>0</v>
      </c>
      <c r="E10" s="27"/>
    </row>
    <row r="11" spans="1:5" ht="47.25">
      <c r="A11" s="5" t="s">
        <v>51</v>
      </c>
      <c r="B11" s="26">
        <v>500</v>
      </c>
      <c r="C11" s="26">
        <v>0</v>
      </c>
      <c r="D11" s="7">
        <v>0</v>
      </c>
      <c r="E11" s="27"/>
    </row>
    <row r="12" spans="1:5" ht="31.5">
      <c r="A12" s="5" t="s">
        <v>26</v>
      </c>
      <c r="B12" s="26">
        <v>700000</v>
      </c>
      <c r="C12" s="26">
        <v>0</v>
      </c>
      <c r="D12" s="7">
        <v>0</v>
      </c>
      <c r="E12" s="27"/>
    </row>
    <row r="13" spans="1:5" ht="15.75">
      <c r="A13" s="5" t="s">
        <v>5</v>
      </c>
      <c r="B13" s="26">
        <v>7528165.31</v>
      </c>
      <c r="C13" s="26">
        <v>2944300.87</v>
      </c>
      <c r="D13" s="7">
        <v>39.11047046335384</v>
      </c>
      <c r="E13" s="27"/>
    </row>
    <row r="14" spans="1:5" s="30" customFormat="1" ht="15.75">
      <c r="A14" s="13" t="s">
        <v>6</v>
      </c>
      <c r="B14" s="31">
        <f>SUM(B5:B13)</f>
        <v>20767446.9</v>
      </c>
      <c r="C14" s="31">
        <f>SUM(C5:C13)</f>
        <v>8228412.390000001</v>
      </c>
      <c r="D14" s="18">
        <f>C14/B14*100</f>
        <v>39.62168498430108</v>
      </c>
      <c r="E14" s="29"/>
    </row>
    <row r="21" ht="12.75">
      <c r="C21" s="28"/>
    </row>
    <row r="23" ht="12.75">
      <c r="B23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2" t="s">
        <v>16</v>
      </c>
      <c r="B1" s="42"/>
      <c r="C1" s="42"/>
      <c r="D1" s="42"/>
      <c r="E1" s="20"/>
    </row>
    <row r="2" spans="1:5" ht="18" customHeight="1">
      <c r="A2" s="43" t="str">
        <f>'Бюджет МР'!A2:D2</f>
        <v> на 01.04.2023</v>
      </c>
      <c r="B2" s="43"/>
      <c r="C2" s="43"/>
      <c r="D2" s="43"/>
      <c r="E2" s="20"/>
    </row>
    <row r="3" spans="1:5" ht="14.25">
      <c r="A3" s="44"/>
      <c r="B3" s="44"/>
      <c r="C3" s="44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47</v>
      </c>
      <c r="B5" s="26">
        <v>3692337.2</v>
      </c>
      <c r="C5" s="26">
        <v>1815586.28</v>
      </c>
      <c r="D5" s="7">
        <v>49.17173545254751</v>
      </c>
    </row>
    <row r="6" spans="1:4" ht="31.5">
      <c r="A6" s="5" t="s">
        <v>30</v>
      </c>
      <c r="B6" s="26">
        <v>11800</v>
      </c>
      <c r="C6" s="26">
        <v>5400</v>
      </c>
      <c r="D6" s="7">
        <v>45.76271186440678</v>
      </c>
    </row>
    <row r="7" spans="1:4" ht="15.75">
      <c r="A7" s="35" t="s">
        <v>5</v>
      </c>
      <c r="B7" s="26">
        <v>2633141.11</v>
      </c>
      <c r="C7" s="26">
        <v>1206541.06</v>
      </c>
      <c r="D7" s="7">
        <v>45.821359721963404</v>
      </c>
    </row>
    <row r="8" spans="1:4" s="23" customFormat="1" ht="20.25" customHeight="1">
      <c r="A8" s="33" t="s">
        <v>6</v>
      </c>
      <c r="B8" s="31">
        <f>SUM(B5:B7)</f>
        <v>6337278.3100000005</v>
      </c>
      <c r="C8" s="31">
        <f>SUM(C5:C7)</f>
        <v>3027527.34</v>
      </c>
      <c r="D8" s="34">
        <f>C8/B8*100</f>
        <v>47.77330569848367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17</v>
      </c>
      <c r="B1" s="45"/>
      <c r="C1" s="45"/>
      <c r="D1" s="45"/>
      <c r="E1" s="24"/>
    </row>
    <row r="2" spans="1:5" ht="18" customHeight="1">
      <c r="A2" s="45" t="str">
        <f>'Бюджет МР'!A2:D2</f>
        <v> на 01.04.2023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39</v>
      </c>
      <c r="B5" s="6">
        <v>62000</v>
      </c>
      <c r="C5" s="6">
        <v>6000</v>
      </c>
      <c r="D5" s="7">
        <v>9.67741935483871</v>
      </c>
    </row>
    <row r="6" spans="1:4" ht="38.25" customHeight="1">
      <c r="A6" s="5" t="s">
        <v>40</v>
      </c>
      <c r="B6" s="6">
        <v>3543253</v>
      </c>
      <c r="C6" s="6">
        <v>365120.02</v>
      </c>
      <c r="D6" s="7">
        <v>10.304655637065713</v>
      </c>
    </row>
    <row r="7" spans="1:4" ht="15.75">
      <c r="A7" s="36" t="s">
        <v>5</v>
      </c>
      <c r="B7" s="6">
        <v>2248525.5</v>
      </c>
      <c r="C7" s="6">
        <v>991681.07</v>
      </c>
      <c r="D7" s="7">
        <v>44.10361679242686</v>
      </c>
    </row>
    <row r="8" spans="1:4" ht="15.75">
      <c r="A8" s="14" t="s">
        <v>6</v>
      </c>
      <c r="B8" s="17">
        <f>SUM(B5:B7)</f>
        <v>5853778.5</v>
      </c>
      <c r="C8" s="17">
        <f>SUM(C5:C7)</f>
        <v>1362801.0899999999</v>
      </c>
      <c r="D8" s="18">
        <f>C8/B8*100</f>
        <v>23.280708178486766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18</v>
      </c>
      <c r="B1" s="45"/>
      <c r="C1" s="45"/>
      <c r="D1" s="45"/>
      <c r="E1" s="24"/>
    </row>
    <row r="2" spans="1:5" ht="18" customHeight="1">
      <c r="A2" s="45" t="str">
        <f>'Бюджет МР'!A2:D2</f>
        <v> на 01.04.2023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19</v>
      </c>
      <c r="B5" s="6">
        <v>1374222.2</v>
      </c>
      <c r="C5" s="6">
        <v>824238.7</v>
      </c>
      <c r="D5" s="7">
        <v>59.9785609634308</v>
      </c>
    </row>
    <row r="6" spans="1:4" ht="31.5">
      <c r="A6" s="5" t="s">
        <v>53</v>
      </c>
      <c r="B6" s="6">
        <v>312000</v>
      </c>
      <c r="C6" s="6">
        <v>300000</v>
      </c>
      <c r="D6" s="7">
        <v>96.15384615384616</v>
      </c>
    </row>
    <row r="7" spans="1:4" ht="31.5">
      <c r="A7" s="5" t="s">
        <v>54</v>
      </c>
      <c r="B7" s="6">
        <v>1000000</v>
      </c>
      <c r="C7" s="6">
        <v>1000000</v>
      </c>
      <c r="D7" s="7">
        <v>100</v>
      </c>
    </row>
    <row r="8" spans="1:4" ht="15.75">
      <c r="A8" s="5" t="s">
        <v>5</v>
      </c>
      <c r="B8" s="6">
        <v>3063332.5</v>
      </c>
      <c r="C8" s="6">
        <v>1223145.12</v>
      </c>
      <c r="D8" s="7">
        <v>39.928578435413066</v>
      </c>
    </row>
    <row r="9" spans="1:4" ht="15.75">
      <c r="A9" s="14" t="s">
        <v>6</v>
      </c>
      <c r="B9" s="17">
        <f>SUM(B5:B8)</f>
        <v>5749554.7</v>
      </c>
      <c r="C9" s="17">
        <f>SUM(C5:C8)</f>
        <v>3347383.8200000003</v>
      </c>
      <c r="D9" s="40">
        <f>C9/B9*100</f>
        <v>58.21987953258363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20</v>
      </c>
      <c r="B1" s="45"/>
      <c r="C1" s="45"/>
      <c r="D1" s="45"/>
      <c r="E1" s="24"/>
    </row>
    <row r="2" spans="1:5" ht="18" customHeight="1">
      <c r="A2" s="45" t="str">
        <f>'Бюджет МР'!A2:D2</f>
        <v> на 01.04.2023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41</v>
      </c>
      <c r="B5" s="6">
        <v>15600</v>
      </c>
      <c r="C5" s="6">
        <v>7800</v>
      </c>
      <c r="D5" s="7">
        <v>50</v>
      </c>
    </row>
    <row r="6" spans="1:4" ht="47.25">
      <c r="A6" s="5" t="s">
        <v>11</v>
      </c>
      <c r="B6" s="6">
        <v>4406160.42</v>
      </c>
      <c r="C6" s="6">
        <v>1806989.7</v>
      </c>
      <c r="D6" s="7">
        <v>41.01052907193061</v>
      </c>
    </row>
    <row r="7" spans="1:4" ht="15.75">
      <c r="A7" s="5" t="s">
        <v>5</v>
      </c>
      <c r="B7" s="6">
        <v>4674648.89</v>
      </c>
      <c r="C7" s="6">
        <v>2036195.18</v>
      </c>
      <c r="D7" s="7">
        <v>43.55824849981407</v>
      </c>
    </row>
    <row r="8" spans="1:4" ht="15.75">
      <c r="A8" s="38" t="s">
        <v>6</v>
      </c>
      <c r="B8" s="39">
        <f>SUM(B5:B7)</f>
        <v>9096409.309999999</v>
      </c>
      <c r="C8" s="39">
        <f>SUM(C5:C7)</f>
        <v>3850984.88</v>
      </c>
      <c r="D8" s="18">
        <f>C8/B8*100</f>
        <v>42.33521985171092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21</v>
      </c>
      <c r="B1" s="45"/>
      <c r="C1" s="45"/>
      <c r="D1" s="45"/>
      <c r="E1" s="24"/>
    </row>
    <row r="2" spans="1:5" ht="18" customHeight="1">
      <c r="A2" s="45" t="str">
        <f>'Бюджет МР'!A2:D2</f>
        <v> на 01.04.2023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37" t="s">
        <v>27</v>
      </c>
      <c r="B5" s="6">
        <v>80650</v>
      </c>
      <c r="C5" s="6">
        <v>28325</v>
      </c>
      <c r="D5" s="7">
        <v>35.12089274643522</v>
      </c>
    </row>
    <row r="6" spans="1:4" ht="31.5">
      <c r="A6" s="36" t="s">
        <v>28</v>
      </c>
      <c r="B6" s="6">
        <v>2002306</v>
      </c>
      <c r="C6" s="6">
        <v>351048.12</v>
      </c>
      <c r="D6" s="7">
        <v>17.532191383335014</v>
      </c>
    </row>
    <row r="7" spans="1:4" ht="15.75">
      <c r="A7" s="36" t="s">
        <v>5</v>
      </c>
      <c r="B7" s="6">
        <v>2433140</v>
      </c>
      <c r="C7" s="6">
        <v>870683.74</v>
      </c>
      <c r="D7" s="7">
        <v>35.78436670310792</v>
      </c>
    </row>
    <row r="8" spans="1:4" ht="15.75">
      <c r="A8" s="14" t="s">
        <v>6</v>
      </c>
      <c r="B8" s="17">
        <f>SUM(B5:B7)</f>
        <v>4516096</v>
      </c>
      <c r="C8" s="17">
        <f>SUM(C5:C7)</f>
        <v>1250056.8599999999</v>
      </c>
      <c r="D8" s="18">
        <f>C8/B8*100</f>
        <v>27.680032931098008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22</v>
      </c>
      <c r="B1" s="45"/>
      <c r="C1" s="45"/>
      <c r="D1" s="45"/>
      <c r="E1" s="24"/>
    </row>
    <row r="2" spans="1:5" ht="18" customHeight="1">
      <c r="A2" s="45" t="str">
        <f>'Бюджет МР'!A2:D2</f>
        <v> на 01.04.2023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12</v>
      </c>
      <c r="B5" s="6">
        <v>5209454.85</v>
      </c>
      <c r="C5" s="6">
        <v>3485925.56</v>
      </c>
      <c r="D5" s="7">
        <v>66.91536178684801</v>
      </c>
    </row>
    <row r="6" spans="1:4" ht="47.25">
      <c r="A6" s="5" t="s">
        <v>23</v>
      </c>
      <c r="B6" s="6">
        <v>133200</v>
      </c>
      <c r="C6" s="6">
        <v>96600</v>
      </c>
      <c r="D6" s="7">
        <v>72.52252252252252</v>
      </c>
    </row>
    <row r="7" spans="1:4" ht="31.5">
      <c r="A7" s="5" t="s">
        <v>52</v>
      </c>
      <c r="B7" s="6">
        <v>260744</v>
      </c>
      <c r="C7" s="6">
        <v>260744</v>
      </c>
      <c r="D7" s="7">
        <v>100</v>
      </c>
    </row>
    <row r="8" spans="1:4" ht="15.75">
      <c r="A8" s="5" t="s">
        <v>5</v>
      </c>
      <c r="B8" s="6">
        <v>3666018.65</v>
      </c>
      <c r="C8" s="6">
        <v>1670711.27</v>
      </c>
      <c r="D8" s="7">
        <v>45.57290700089592</v>
      </c>
    </row>
    <row r="9" spans="1:4" ht="15.75">
      <c r="A9" s="13" t="s">
        <v>6</v>
      </c>
      <c r="B9" s="17">
        <f>SUM(B5:B8)</f>
        <v>9269417.5</v>
      </c>
      <c r="C9" s="17">
        <f>SUM(C5:C8)</f>
        <v>5513980.83</v>
      </c>
      <c r="D9" s="18">
        <f>C9/B9*100</f>
        <v>59.48573176254064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Sazonenko</cp:lastModifiedBy>
  <cp:lastPrinted>2018-05-12T08:00:24Z</cp:lastPrinted>
  <dcterms:created xsi:type="dcterms:W3CDTF">2016-09-28T14:49:13Z</dcterms:created>
  <dcterms:modified xsi:type="dcterms:W3CDTF">2023-07-05T14:44:28Z</dcterms:modified>
  <cp:category/>
  <cp:version/>
  <cp:contentType/>
  <cp:contentStatus/>
</cp:coreProperties>
</file>