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75" yWindow="285" windowWidth="19215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2" l="1"/>
  <c r="F17" i="12" l="1"/>
  <c r="E17" i="12"/>
  <c r="C17" i="12"/>
  <c r="B17" i="12"/>
  <c r="H7" i="12" l="1"/>
  <c r="I8" i="12" l="1"/>
  <c r="I9" i="12"/>
  <c r="I13" i="12"/>
  <c r="I12" i="12"/>
  <c r="I14" i="12"/>
  <c r="I11" i="12"/>
  <c r="I15" i="12"/>
  <c r="I10" i="12"/>
  <c r="I7" i="12"/>
  <c r="H8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<sst xmlns="http://schemas.openxmlformats.org/spreadsheetml/2006/main" count="26" uniqueCount="21">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</sst>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9"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zoomScaleSheetLayoutView="100" workbookViewId="0">
      <selection activeCell="H3" sqref="H3:I3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857623958.33000004</v>
      </c>
      <c r="C7" s="14">
        <v>893717875.57000005</v>
      </c>
      <c r="D7" s="4">
        <f>(C7/B7)</f>
        <v>1.0420859479139126</v>
      </c>
      <c r="E7" s="18">
        <v>927433660.62</v>
      </c>
      <c r="F7" s="18">
        <v>887909421.39999998</v>
      </c>
      <c r="G7" s="4">
        <f>F7/E7</f>
        <v>0.95738321682913941</v>
      </c>
      <c r="H7" s="14">
        <f>B7-E7</f>
        <v>-69809702.289999962</v>
      </c>
      <c r="I7" s="14">
        <f>C7-F7</f>
        <v>5808454.1700000763</v>
      </c>
    </row>
    <row r="8" spans="1:9" s="5" customFormat="1" x14ac:dyDescent="0.25">
      <c r="A8" s="3" t="s">
        <v>10</v>
      </c>
      <c r="B8" s="15">
        <v>48983057.82</v>
      </c>
      <c r="C8" s="15">
        <v>51453783.090000004</v>
      </c>
      <c r="D8" s="4">
        <f t="shared" ref="D8:D16" si="0">(C8/B8)</f>
        <v>1.0504404049065144</v>
      </c>
      <c r="E8" s="14">
        <v>52696129.009999998</v>
      </c>
      <c r="F8" s="14">
        <v>51307773.310000002</v>
      </c>
      <c r="G8" s="4">
        <f t="shared" ref="G8:G16" si="1">F8/E8</f>
        <v>0.97365355432964473</v>
      </c>
      <c r="H8" s="14">
        <f t="shared" ref="H8:H16" si="2">B8-E8</f>
        <v>-3713071.1899999976</v>
      </c>
      <c r="I8" s="14">
        <f t="shared" ref="I8:I13" si="3">C8-F8</f>
        <v>146009.78000000119</v>
      </c>
    </row>
    <row r="9" spans="1:9" s="5" customFormat="1" x14ac:dyDescent="0.25">
      <c r="A9" s="3" t="s">
        <v>11</v>
      </c>
      <c r="B9" s="15">
        <v>21388885.399999999</v>
      </c>
      <c r="C9" s="15">
        <v>25185109.379999999</v>
      </c>
      <c r="D9" s="4">
        <f t="shared" si="0"/>
        <v>1.1774858254184672</v>
      </c>
      <c r="E9" s="14">
        <v>21397485.399999999</v>
      </c>
      <c r="F9" s="14">
        <v>21011183.739999998</v>
      </c>
      <c r="G9" s="4">
        <f t="shared" si="1"/>
        <v>0.98194639917828852</v>
      </c>
      <c r="H9" s="14">
        <f t="shared" si="2"/>
        <v>-8600</v>
      </c>
      <c r="I9" s="14">
        <f t="shared" si="3"/>
        <v>4173925.6400000006</v>
      </c>
    </row>
    <row r="10" spans="1:9" s="7" customFormat="1" x14ac:dyDescent="0.25">
      <c r="A10" s="6" t="s">
        <v>18</v>
      </c>
      <c r="B10" s="16">
        <v>6531788.3099999996</v>
      </c>
      <c r="C10" s="16">
        <v>6629306.6500000004</v>
      </c>
      <c r="D10" s="4">
        <f>(C10/B10)</f>
        <v>1.014929807178641</v>
      </c>
      <c r="E10" s="14">
        <v>6532789.3099999996</v>
      </c>
      <c r="F10" s="14">
        <v>6531789.3099999996</v>
      </c>
      <c r="G10" s="4">
        <f>F10/E10</f>
        <v>0.99984692602921243</v>
      </c>
      <c r="H10" s="14">
        <f t="shared" ref="H10:I12" si="4">B10-E10</f>
        <v>-1001</v>
      </c>
      <c r="I10" s="14">
        <f t="shared" si="4"/>
        <v>97517.340000000782</v>
      </c>
    </row>
    <row r="11" spans="1:9" s="7" customFormat="1" x14ac:dyDescent="0.25">
      <c r="A11" s="6" t="s">
        <v>16</v>
      </c>
      <c r="B11" s="16">
        <v>6070664.5</v>
      </c>
      <c r="C11" s="16">
        <v>6016778.5999999996</v>
      </c>
      <c r="D11" s="4">
        <f>(C11/B11)</f>
        <v>0.99112355822002673</v>
      </c>
      <c r="E11" s="14">
        <v>6073224.5</v>
      </c>
      <c r="F11" s="14">
        <v>6022205.54</v>
      </c>
      <c r="G11" s="4">
        <f>F11/E11</f>
        <v>0.99159936208516575</v>
      </c>
      <c r="H11" s="14">
        <f t="shared" si="4"/>
        <v>-2560</v>
      </c>
      <c r="I11" s="14">
        <f t="shared" si="4"/>
        <v>-5426.9400000004098</v>
      </c>
    </row>
    <row r="12" spans="1:9" s="7" customFormat="1" x14ac:dyDescent="0.25">
      <c r="A12" s="6" t="s">
        <v>13</v>
      </c>
      <c r="B12" s="16">
        <v>6506147.7000000002</v>
      </c>
      <c r="C12" s="16">
        <v>6420068.7800000003</v>
      </c>
      <c r="D12" s="4">
        <f>(C12/B12)</f>
        <v>0.98676960254068624</v>
      </c>
      <c r="E12" s="14">
        <v>6507147.7000000002</v>
      </c>
      <c r="F12" s="14">
        <v>6481311.1500000004</v>
      </c>
      <c r="G12" s="4">
        <f>F12/E12</f>
        <v>0.99602951228539049</v>
      </c>
      <c r="H12" s="14">
        <f t="shared" si="4"/>
        <v>-1000</v>
      </c>
      <c r="I12" s="14">
        <f t="shared" si="4"/>
        <v>-61242.370000000112</v>
      </c>
    </row>
    <row r="13" spans="1:9" s="5" customFormat="1" x14ac:dyDescent="0.25">
      <c r="A13" s="3" t="s">
        <v>12</v>
      </c>
      <c r="B13" s="15">
        <v>11608450.5</v>
      </c>
      <c r="C13" s="15">
        <v>11536180.279999999</v>
      </c>
      <c r="D13" s="4">
        <f t="shared" si="0"/>
        <v>0.99377434395744713</v>
      </c>
      <c r="E13" s="14">
        <v>11613082.76</v>
      </c>
      <c r="F13" s="14">
        <v>11499611.33</v>
      </c>
      <c r="G13" s="4">
        <f t="shared" si="1"/>
        <v>0.99022900014190551</v>
      </c>
      <c r="H13" s="14">
        <f t="shared" si="2"/>
        <v>-4632.2599999997765</v>
      </c>
      <c r="I13" s="14">
        <f t="shared" si="3"/>
        <v>36568.949999999255</v>
      </c>
    </row>
    <row r="14" spans="1:9" s="7" customFormat="1" x14ac:dyDescent="0.25">
      <c r="A14" s="6" t="s">
        <v>15</v>
      </c>
      <c r="B14" s="16">
        <v>4703272</v>
      </c>
      <c r="C14" s="16">
        <v>4502347.29</v>
      </c>
      <c r="D14" s="4">
        <f>(C14/B14)</f>
        <v>0.95727980223129772</v>
      </c>
      <c r="E14" s="14">
        <v>4789672</v>
      </c>
      <c r="F14" s="14">
        <v>4576426</v>
      </c>
      <c r="G14" s="4">
        <f>F14/E14</f>
        <v>0.95547795339639119</v>
      </c>
      <c r="H14" s="14">
        <f>B14-E14</f>
        <v>-86400</v>
      </c>
      <c r="I14" s="14">
        <f>C14-F14</f>
        <v>-74078.709999999963</v>
      </c>
    </row>
    <row r="15" spans="1:9" s="7" customFormat="1" x14ac:dyDescent="0.25">
      <c r="A15" s="6" t="s">
        <v>17</v>
      </c>
      <c r="B15" s="16">
        <v>10357016.51</v>
      </c>
      <c r="C15" s="16">
        <v>10924502.02</v>
      </c>
      <c r="D15" s="4">
        <f>(C15/B15)</f>
        <v>1.0547923728278386</v>
      </c>
      <c r="E15" s="14">
        <v>11006425.02</v>
      </c>
      <c r="F15" s="14">
        <v>11003564.039999999</v>
      </c>
      <c r="G15" s="4">
        <f>F15/E15</f>
        <v>0.99974006273655602</v>
      </c>
      <c r="H15" s="14">
        <f>B15-E15</f>
        <v>-649408.50999999978</v>
      </c>
      <c r="I15" s="14">
        <f>C15-F15</f>
        <v>-79062.019999999553</v>
      </c>
    </row>
    <row r="16" spans="1:9" s="5" customFormat="1" x14ac:dyDescent="0.25">
      <c r="A16" s="3" t="s">
        <v>14</v>
      </c>
      <c r="B16" s="15">
        <v>8745964.0600000005</v>
      </c>
      <c r="C16" s="15">
        <v>8604061.1199999992</v>
      </c>
      <c r="D16" s="4">
        <f t="shared" si="0"/>
        <v>0.98377503737421013</v>
      </c>
      <c r="E16" s="14">
        <v>8753046.3300000001</v>
      </c>
      <c r="F16" s="14">
        <v>8590178.3300000001</v>
      </c>
      <c r="G16" s="4">
        <f t="shared" si="1"/>
        <v>0.98139299235264077</v>
      </c>
      <c r="H16" s="14">
        <f t="shared" si="2"/>
        <v>-7082.269999999553</v>
      </c>
      <c r="I16" s="14">
        <f>C16-F16</f>
        <v>13882.789999999106</v>
      </c>
    </row>
    <row r="17" spans="1:9" s="7" customFormat="1" x14ac:dyDescent="0.25">
      <c r="A17" s="12" t="s">
        <v>8</v>
      </c>
      <c r="B17" s="17">
        <f>SUM(B7:B16)</f>
        <v>982519205.13</v>
      </c>
      <c r="C17" s="17">
        <f>SUM(C7:C16)</f>
        <v>1024990012.78</v>
      </c>
      <c r="D17" s="13">
        <f t="shared" ref="D17" si="5">(C17/B17)</f>
        <v>1.0432264401838136</v>
      </c>
      <c r="E17" s="19">
        <f>SUM(E7:E16)</f>
        <v>1056802662.65</v>
      </c>
      <c r="F17" s="19">
        <f>SUM(F7:F16)</f>
        <v>1014933464.15</v>
      </c>
      <c r="G17" s="13">
        <f>F17/E17</f>
        <v>0.96038125188385659</v>
      </c>
      <c r="H17" s="20">
        <f t="shared" ref="H17:I17" si="6">B17-E17</f>
        <v>-74283457.519999981</v>
      </c>
      <c r="I17" s="20">
        <f t="shared" si="6"/>
        <v>10056548.629999995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2024-01-25T12:19:42Z</dcterms:modified>
</cp:coreProperties>
</file>