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710" yWindow="-60" windowWidth="1959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2" l="1"/>
  <c r="F17" i="12" l="1"/>
  <c r="E17" i="12"/>
  <c r="C17" i="12"/>
  <c r="B17" i="12"/>
  <c r="H7" i="12" l="1"/>
  <c r="I8" i="12" l="1"/>
  <c r="I9" i="12"/>
  <c r="I13" i="12"/>
  <c r="I12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<sst xmlns="http://schemas.openxmlformats.org/spreadsheetml/2006/main" count="26" uniqueCount="21">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</sst>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I25" sqref="I25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778707264.13999999</v>
      </c>
      <c r="C7" s="14">
        <v>165919929.75</v>
      </c>
      <c r="D7" s="4">
        <f>(C7/B7)</f>
        <v>0.21307099264476625</v>
      </c>
      <c r="E7" s="18">
        <v>839768392.54999995</v>
      </c>
      <c r="F7" s="18">
        <v>160686215.88</v>
      </c>
      <c r="G7" s="4">
        <f>F7/E7</f>
        <v>0.19134587263050951</v>
      </c>
      <c r="H7" s="14">
        <f>B7-E7</f>
        <v>-61061128.409999967</v>
      </c>
      <c r="I7" s="14">
        <f>C7-F7</f>
        <v>5233713.8700000048</v>
      </c>
    </row>
    <row r="8" spans="1:9" s="5" customFormat="1" x14ac:dyDescent="0.25">
      <c r="A8" s="3" t="s">
        <v>10</v>
      </c>
      <c r="B8" s="15">
        <v>44682816.5</v>
      </c>
      <c r="C8" s="15">
        <v>13082291.890000001</v>
      </c>
      <c r="D8" s="4">
        <f t="shared" ref="D8:D16" si="0">(C8/B8)</f>
        <v>0.29278127286358507</v>
      </c>
      <c r="E8" s="14">
        <v>49616516.969999999</v>
      </c>
      <c r="F8" s="14">
        <v>13250860.1</v>
      </c>
      <c r="G8" s="4">
        <f t="shared" ref="G8:G16" si="1">F8/E8</f>
        <v>0.26706550377189847</v>
      </c>
      <c r="H8" s="14">
        <f t="shared" ref="H8:H16" si="2">B8-E8</f>
        <v>-4933700.4699999988</v>
      </c>
      <c r="I8" s="14">
        <f t="shared" ref="I8:I16" si="3">C8-F8</f>
        <v>-168568.20999999903</v>
      </c>
    </row>
    <row r="9" spans="1:9" s="5" customFormat="1" x14ac:dyDescent="0.25">
      <c r="A9" s="3" t="s">
        <v>11</v>
      </c>
      <c r="B9" s="15">
        <v>20750300.5</v>
      </c>
      <c r="C9" s="15">
        <v>5527264.8600000003</v>
      </c>
      <c r="D9" s="4">
        <f t="shared" si="0"/>
        <v>0.26637035256429181</v>
      </c>
      <c r="E9" s="14">
        <v>20751300.5</v>
      </c>
      <c r="F9" s="14">
        <v>3161660.86</v>
      </c>
      <c r="G9" s="4">
        <f t="shared" si="1"/>
        <v>0.15235964897718096</v>
      </c>
      <c r="H9" s="14">
        <f t="shared" si="2"/>
        <v>-1000</v>
      </c>
      <c r="I9" s="14">
        <f t="shared" si="3"/>
        <v>2365604.0000000005</v>
      </c>
    </row>
    <row r="10" spans="1:9" s="7" customFormat="1" x14ac:dyDescent="0.25">
      <c r="A10" s="6" t="s">
        <v>18</v>
      </c>
      <c r="B10" s="16">
        <v>6070789.5</v>
      </c>
      <c r="C10" s="16">
        <v>1828908.41</v>
      </c>
      <c r="D10" s="4">
        <f>(C10/B10)</f>
        <v>0.3012636840727223</v>
      </c>
      <c r="E10" s="14">
        <v>6071790.5</v>
      </c>
      <c r="F10" s="14">
        <v>1177872.94</v>
      </c>
      <c r="G10" s="4">
        <f>F10/E10</f>
        <v>0.19399103773425647</v>
      </c>
      <c r="H10" s="14">
        <f t="shared" ref="H10:I12" si="4">B10-E10</f>
        <v>-1001</v>
      </c>
      <c r="I10" s="14">
        <f t="shared" si="4"/>
        <v>651035.47</v>
      </c>
    </row>
    <row r="11" spans="1:9" s="7" customFormat="1" x14ac:dyDescent="0.25">
      <c r="A11" s="6" t="s">
        <v>16</v>
      </c>
      <c r="B11" s="16">
        <v>3054860.5</v>
      </c>
      <c r="C11" s="16">
        <v>580437.25</v>
      </c>
      <c r="D11" s="4">
        <f>(C11/B11)</f>
        <v>0.19000450266059613</v>
      </c>
      <c r="E11" s="14">
        <v>5654960.5</v>
      </c>
      <c r="F11" s="14">
        <v>333246.17</v>
      </c>
      <c r="G11" s="4">
        <f>F11/E11</f>
        <v>5.8929884656135086E-2</v>
      </c>
      <c r="H11" s="14">
        <f t="shared" si="4"/>
        <v>-2600100</v>
      </c>
      <c r="I11" s="14">
        <f t="shared" si="4"/>
        <v>247191.08000000002</v>
      </c>
    </row>
    <row r="12" spans="1:9" s="7" customFormat="1" x14ac:dyDescent="0.25">
      <c r="A12" s="6" t="s">
        <v>13</v>
      </c>
      <c r="B12" s="16">
        <v>4139079.5</v>
      </c>
      <c r="C12" s="16">
        <v>460658.83</v>
      </c>
      <c r="D12" s="4">
        <f>(C12/B12)</f>
        <v>0.11129499445468492</v>
      </c>
      <c r="E12" s="14">
        <v>661913.5</v>
      </c>
      <c r="F12" s="14">
        <v>118082.97</v>
      </c>
      <c r="G12" s="4">
        <f>F12/E12</f>
        <v>0.17839637656582016</v>
      </c>
      <c r="H12" s="14">
        <f t="shared" si="4"/>
        <v>3477166</v>
      </c>
      <c r="I12" s="14">
        <f t="shared" si="4"/>
        <v>342575.86</v>
      </c>
    </row>
    <row r="13" spans="1:9" s="5" customFormat="1" x14ac:dyDescent="0.25">
      <c r="A13" s="3" t="s">
        <v>12</v>
      </c>
      <c r="B13" s="15">
        <v>8781708.5</v>
      </c>
      <c r="C13" s="15">
        <v>2606016.89</v>
      </c>
      <c r="D13" s="4">
        <f t="shared" si="0"/>
        <v>0.29675511206048344</v>
      </c>
      <c r="E13" s="14">
        <v>8788832.4399999995</v>
      </c>
      <c r="F13" s="14">
        <v>1403679.04</v>
      </c>
      <c r="G13" s="4">
        <f t="shared" si="1"/>
        <v>0.15971166245149168</v>
      </c>
      <c r="H13" s="14">
        <f t="shared" si="2"/>
        <v>-7123.9399999994785</v>
      </c>
      <c r="I13" s="14">
        <f t="shared" si="3"/>
        <v>1202337.8500000001</v>
      </c>
    </row>
    <row r="14" spans="1:9" s="7" customFormat="1" x14ac:dyDescent="0.25">
      <c r="A14" s="6" t="s">
        <v>15</v>
      </c>
      <c r="B14" s="16">
        <v>5565724</v>
      </c>
      <c r="C14" s="16">
        <v>576445.19999999995</v>
      </c>
      <c r="D14" s="4">
        <f>(C14/B14)</f>
        <v>0.10357056871666651</v>
      </c>
      <c r="E14" s="14">
        <v>5566724</v>
      </c>
      <c r="F14" s="14">
        <v>521126.34</v>
      </c>
      <c r="G14" s="4">
        <f>F14/E14</f>
        <v>9.3614546005873475E-2</v>
      </c>
      <c r="H14" s="14">
        <f>B14-E14</f>
        <v>-1000</v>
      </c>
      <c r="I14" s="14">
        <f>C14-F14</f>
        <v>55318.859999999928</v>
      </c>
    </row>
    <row r="15" spans="1:9" s="7" customFormat="1" x14ac:dyDescent="0.25">
      <c r="A15" s="6" t="s">
        <v>17</v>
      </c>
      <c r="B15" s="16">
        <v>8318749.5</v>
      </c>
      <c r="C15" s="16">
        <v>1659973.28</v>
      </c>
      <c r="D15" s="4">
        <f>(C15/B15)</f>
        <v>0.19954601109217196</v>
      </c>
      <c r="E15" s="14">
        <v>8899417.5</v>
      </c>
      <c r="F15" s="14">
        <v>1590531.83</v>
      </c>
      <c r="G15" s="4">
        <f>F15/E15</f>
        <v>0.17872313890206859</v>
      </c>
      <c r="H15" s="14">
        <f>B15-E15</f>
        <v>-580668</v>
      </c>
      <c r="I15" s="14">
        <f>C15-F15</f>
        <v>69441.449999999953</v>
      </c>
    </row>
    <row r="16" spans="1:9" s="5" customFormat="1" x14ac:dyDescent="0.25">
      <c r="A16" s="3" t="s">
        <v>14</v>
      </c>
      <c r="B16" s="15">
        <v>7221844.5</v>
      </c>
      <c r="C16" s="15">
        <v>728977.18</v>
      </c>
      <c r="D16" s="4">
        <f t="shared" si="0"/>
        <v>0.10094058103854217</v>
      </c>
      <c r="E16" s="14">
        <v>7222344.5</v>
      </c>
      <c r="F16" s="14">
        <v>567023.82999999996</v>
      </c>
      <c r="G16" s="4">
        <f t="shared" si="1"/>
        <v>7.8509662617173681E-2</v>
      </c>
      <c r="H16" s="14">
        <f t="shared" si="2"/>
        <v>-500</v>
      </c>
      <c r="I16" s="14">
        <f>C16-F16</f>
        <v>161953.35000000009</v>
      </c>
    </row>
    <row r="17" spans="1:9" s="7" customFormat="1" x14ac:dyDescent="0.25">
      <c r="A17" s="12" t="s">
        <v>8</v>
      </c>
      <c r="B17" s="17">
        <f>SUM(B7:B16)</f>
        <v>887293137.13999999</v>
      </c>
      <c r="C17" s="17">
        <f>SUM(C7:C16)</f>
        <v>192970903.53999999</v>
      </c>
      <c r="D17" s="13">
        <f t="shared" ref="D17" si="5">(C17/B17)</f>
        <v>0.21748269592392036</v>
      </c>
      <c r="E17" s="19">
        <f>SUM(E7:E16)</f>
        <v>953002192.96000004</v>
      </c>
      <c r="F17" s="19">
        <f>SUM(F7:F16)</f>
        <v>182810299.96000001</v>
      </c>
      <c r="G17" s="13">
        <f>F17/E17</f>
        <v>0.19182568656237398</v>
      </c>
      <c r="H17" s="20">
        <f t="shared" ref="H17:I17" si="6">B17-E17</f>
        <v>-65709055.820000052</v>
      </c>
      <c r="I17" s="20">
        <f t="shared" si="6"/>
        <v>10160603.579999983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2023-04-10T08:38:23Z</dcterms:modified>
</cp:coreProperties>
</file>