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75" windowWidth="13455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2" l="1"/>
  <c r="F17" i="12" l="1"/>
  <c r="E17" i="12"/>
  <c r="C17" i="12"/>
  <c r="B17" i="12"/>
  <c r="H7" i="12" l="1"/>
  <c r="I8" i="12" l="1"/>
  <c r="I9" i="12"/>
  <c r="I13" i="12"/>
  <c r="I12" i="12"/>
  <c r="I14" i="12"/>
  <c r="I11" i="12"/>
  <c r="I15" i="12"/>
  <c r="I10" i="12"/>
  <c r="I7" i="12"/>
  <c r="H8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<sst xmlns="http://schemas.openxmlformats.org/spreadsheetml/2006/main" count="26" uniqueCount="21">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</sst>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9"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zoomScaleSheetLayoutView="100" workbookViewId="0">
      <selection activeCell="A3" sqref="A3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782064246.73000002</v>
      </c>
      <c r="C7" s="14">
        <v>429926121.97000003</v>
      </c>
      <c r="D7" s="4">
        <f>(C7/B7)</f>
        <v>0.5497324852371468</v>
      </c>
      <c r="E7" s="18">
        <v>839924777.21000004</v>
      </c>
      <c r="F7" s="18">
        <v>429695985.27999997</v>
      </c>
      <c r="G7" s="4">
        <f>F7/E7</f>
        <v>0.51158865286404853</v>
      </c>
      <c r="H7" s="14">
        <f>B7-E7</f>
        <v>-57860530.480000019</v>
      </c>
      <c r="I7" s="14">
        <f>C7-F7</f>
        <v>230136.69000005722</v>
      </c>
    </row>
    <row r="8" spans="1:9" s="5" customFormat="1" x14ac:dyDescent="0.25">
      <c r="A8" s="3" t="s">
        <v>10</v>
      </c>
      <c r="B8" s="15">
        <v>45365123.82</v>
      </c>
      <c r="C8" s="15">
        <v>22309825.859999999</v>
      </c>
      <c r="D8" s="4">
        <f t="shared" ref="D8:D16" si="0">(C8/B8)</f>
        <v>0.49178364305851019</v>
      </c>
      <c r="E8" s="14">
        <v>49632157.289999999</v>
      </c>
      <c r="F8" s="14">
        <v>22865700.879999999</v>
      </c>
      <c r="G8" s="4">
        <f t="shared" ref="G8:G16" si="1">F8/E8</f>
        <v>0.46070334493816234</v>
      </c>
      <c r="H8" s="14">
        <f t="shared" ref="H8:H16" si="2">B8-E8</f>
        <v>-4267033.4699999988</v>
      </c>
      <c r="I8" s="14">
        <f t="shared" ref="I8:I13" si="3">C8-F8</f>
        <v>-555875.01999999955</v>
      </c>
    </row>
    <row r="9" spans="1:9" s="5" customFormat="1" x14ac:dyDescent="0.25">
      <c r="A9" s="3" t="s">
        <v>11</v>
      </c>
      <c r="B9" s="15">
        <v>20766446.899999999</v>
      </c>
      <c r="C9" s="15">
        <v>12072425.369999999</v>
      </c>
      <c r="D9" s="4">
        <f t="shared" si="0"/>
        <v>0.58134284734091901</v>
      </c>
      <c r="E9" s="14">
        <v>20767446.899999999</v>
      </c>
      <c r="F9" s="14">
        <v>8228412.3899999997</v>
      </c>
      <c r="G9" s="4">
        <f t="shared" si="1"/>
        <v>0.39621684984301081</v>
      </c>
      <c r="H9" s="14">
        <f t="shared" si="2"/>
        <v>-1000</v>
      </c>
      <c r="I9" s="14">
        <f t="shared" si="3"/>
        <v>3844012.9799999995</v>
      </c>
    </row>
    <row r="10" spans="1:9" s="7" customFormat="1" x14ac:dyDescent="0.25">
      <c r="A10" s="6" t="s">
        <v>18</v>
      </c>
      <c r="B10" s="16">
        <v>6336277.3099999996</v>
      </c>
      <c r="C10" s="16">
        <v>3446344.19</v>
      </c>
      <c r="D10" s="4">
        <f>(C10/B10)</f>
        <v>0.54390678017847049</v>
      </c>
      <c r="E10" s="14">
        <v>6337278.3099999996</v>
      </c>
      <c r="F10" s="14">
        <v>3027527.34</v>
      </c>
      <c r="G10" s="4">
        <f>F10/E10</f>
        <v>0.47773305698483676</v>
      </c>
      <c r="H10" s="14">
        <f t="shared" ref="H10:I12" si="4">B10-E10</f>
        <v>-1001</v>
      </c>
      <c r="I10" s="14">
        <f t="shared" si="4"/>
        <v>418816.85000000009</v>
      </c>
    </row>
    <row r="11" spans="1:9" s="7" customFormat="1" x14ac:dyDescent="0.25">
      <c r="A11" s="6" t="s">
        <v>16</v>
      </c>
      <c r="B11" s="16">
        <v>5853678.5</v>
      </c>
      <c r="C11" s="16">
        <v>1529648.92</v>
      </c>
      <c r="D11" s="4">
        <f>(C11/B11)</f>
        <v>0.26131413264326014</v>
      </c>
      <c r="E11" s="14">
        <v>5853778.5</v>
      </c>
      <c r="F11" s="14">
        <v>1362801.09</v>
      </c>
      <c r="G11" s="4">
        <f>F11/E11</f>
        <v>0.2328070817848677</v>
      </c>
      <c r="H11" s="14">
        <f t="shared" si="4"/>
        <v>-100</v>
      </c>
      <c r="I11" s="14">
        <f t="shared" si="4"/>
        <v>166847.82999999984</v>
      </c>
    </row>
    <row r="12" spans="1:9" s="7" customFormat="1" x14ac:dyDescent="0.25">
      <c r="A12" s="6" t="s">
        <v>13</v>
      </c>
      <c r="B12" s="16">
        <v>5748554.7000000002</v>
      </c>
      <c r="C12" s="16">
        <v>3206901.48</v>
      </c>
      <c r="D12" s="4">
        <f>(C12/B12)</f>
        <v>0.5578622188286736</v>
      </c>
      <c r="E12" s="14">
        <v>5749554.7000000002</v>
      </c>
      <c r="F12" s="14">
        <v>3347383.82</v>
      </c>
      <c r="G12" s="4">
        <f>F12/E12</f>
        <v>0.58219879532583618</v>
      </c>
      <c r="H12" s="14">
        <f t="shared" si="4"/>
        <v>-1000</v>
      </c>
      <c r="I12" s="14">
        <f t="shared" si="4"/>
        <v>-140482.33999999985</v>
      </c>
    </row>
    <row r="13" spans="1:9" s="5" customFormat="1" x14ac:dyDescent="0.25">
      <c r="A13" s="3" t="s">
        <v>12</v>
      </c>
      <c r="B13" s="15">
        <v>9089285.3699999992</v>
      </c>
      <c r="C13" s="15">
        <v>4747895.57</v>
      </c>
      <c r="D13" s="4">
        <f t="shared" si="0"/>
        <v>0.52236181137747695</v>
      </c>
      <c r="E13" s="14">
        <v>9096409.3100000005</v>
      </c>
      <c r="F13" s="14">
        <v>3850984.88</v>
      </c>
      <c r="G13" s="4">
        <f t="shared" si="1"/>
        <v>0.42335219851710915</v>
      </c>
      <c r="H13" s="14">
        <f t="shared" si="2"/>
        <v>-7123.9400000013411</v>
      </c>
      <c r="I13" s="14">
        <f t="shared" si="3"/>
        <v>896910.69000000041</v>
      </c>
    </row>
    <row r="14" spans="1:9" s="7" customFormat="1" x14ac:dyDescent="0.25">
      <c r="A14" s="6" t="s">
        <v>15</v>
      </c>
      <c r="B14" s="16">
        <v>4504696</v>
      </c>
      <c r="C14" s="16">
        <v>1304947.1100000001</v>
      </c>
      <c r="D14" s="4">
        <f>(C14/B14)</f>
        <v>0.2896859432911788</v>
      </c>
      <c r="E14" s="14">
        <v>4516096</v>
      </c>
      <c r="F14" s="14">
        <v>1250056.8600000001</v>
      </c>
      <c r="G14" s="4">
        <f>F14/E14</f>
        <v>0.27680032931098014</v>
      </c>
      <c r="H14" s="14">
        <f>B14-E14</f>
        <v>-11400</v>
      </c>
      <c r="I14" s="14">
        <f>C14-F14</f>
        <v>54890.25</v>
      </c>
    </row>
    <row r="15" spans="1:9" s="7" customFormat="1" x14ac:dyDescent="0.25">
      <c r="A15" s="6" t="s">
        <v>17</v>
      </c>
      <c r="B15" s="16">
        <v>8688749.5</v>
      </c>
      <c r="C15" s="16">
        <v>5186585.68</v>
      </c>
      <c r="D15" s="4">
        <f>(C15/B15)</f>
        <v>0.59693120166486557</v>
      </c>
      <c r="E15" s="14">
        <v>9269417.5</v>
      </c>
      <c r="F15" s="14">
        <v>5513980.8300000001</v>
      </c>
      <c r="G15" s="4">
        <f>F15/E15</f>
        <v>0.59485731762540639</v>
      </c>
      <c r="H15" s="14">
        <f>B15-E15</f>
        <v>-580668</v>
      </c>
      <c r="I15" s="14">
        <f>C15-F15</f>
        <v>-327395.15000000037</v>
      </c>
    </row>
    <row r="16" spans="1:9" s="5" customFormat="1" x14ac:dyDescent="0.25">
      <c r="A16" s="3" t="s">
        <v>14</v>
      </c>
      <c r="B16" s="15">
        <v>8380637.7000000002</v>
      </c>
      <c r="C16" s="15">
        <v>2021009.17</v>
      </c>
      <c r="D16" s="4">
        <f t="shared" si="0"/>
        <v>0.24115219418207279</v>
      </c>
      <c r="E16" s="14">
        <v>8381137.7000000002</v>
      </c>
      <c r="F16" s="14">
        <v>1987309.33</v>
      </c>
      <c r="G16" s="4">
        <f t="shared" si="1"/>
        <v>0.23711689285334139</v>
      </c>
      <c r="H16" s="14">
        <f t="shared" si="2"/>
        <v>-500</v>
      </c>
      <c r="I16" s="14">
        <f>C16-F16</f>
        <v>33699.839999999851</v>
      </c>
    </row>
    <row r="17" spans="1:9" s="7" customFormat="1" x14ac:dyDescent="0.25">
      <c r="A17" s="12" t="s">
        <v>8</v>
      </c>
      <c r="B17" s="17">
        <f>SUM(B7:B16)</f>
        <v>896797696.53000009</v>
      </c>
      <c r="C17" s="17">
        <f>SUM(C7:C16)</f>
        <v>485751705.32000011</v>
      </c>
      <c r="D17" s="13">
        <f t="shared" ref="D17" si="5">(C17/B17)</f>
        <v>0.54165137488591941</v>
      </c>
      <c r="E17" s="19">
        <f>SUM(E7:E16)</f>
        <v>959528053.41999996</v>
      </c>
      <c r="F17" s="19">
        <f>SUM(F7:F16)</f>
        <v>481130142.69999987</v>
      </c>
      <c r="G17" s="13">
        <f>F17/E17</f>
        <v>0.50142373741458701</v>
      </c>
      <c r="H17" s="20">
        <f t="shared" ref="H17:I17" si="6">B17-E17</f>
        <v>-62730356.889999866</v>
      </c>
      <c r="I17" s="20">
        <f t="shared" si="6"/>
        <v>4621562.6200002432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2023-07-05T13:47:34Z</dcterms:modified>
</cp:coreProperties>
</file>