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2" windowHeight="11328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Документ!$A$1:$I$11</definedName>
  </definedNames>
  <calcPr calcId="145621"/>
</workbook>
</file>

<file path=xl/calcChain.xml><?xml version="1.0" encoding="utf-8"?>
<calcChain xmlns="http://schemas.openxmlformats.org/spreadsheetml/2006/main">
  <c r="C11" i="2" l="1"/>
  <c r="D11" i="2"/>
  <c r="B11" i="2"/>
  <c r="H11" i="2" l="1"/>
  <c r="H8" i="2"/>
  <c r="H9" i="2"/>
  <c r="H7" i="2"/>
  <c r="G11" i="2"/>
  <c r="G8" i="2"/>
  <c r="G9" i="2"/>
  <c r="G7" i="2"/>
  <c r="F11" i="2"/>
  <c r="F8" i="2"/>
  <c r="F9" i="2"/>
  <c r="F7" i="2"/>
  <c r="E8" i="2"/>
  <c r="E9" i="2"/>
  <c r="E7" i="2"/>
  <c r="E11" i="2" l="1"/>
</calcChain>
</file>

<file path=xl/sharedStrings.xml><?xml version="1.0" encoding="utf-8"?>
<sst xmlns="http://schemas.openxmlformats.org/spreadsheetml/2006/main" count="26" uniqueCount="24">
  <si>
    <t>за 2020 год</t>
  </si>
  <si>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</si>
  <si>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</si>
  <si>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</si>
  <si>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</si>
  <si>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</si>
  <si>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</si>
  <si>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</si>
  <si>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</si>
  <si>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</si>
  <si>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</si>
  <si>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</si>
  <si>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</si>
  <si>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</si>
  <si>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</si>
  <si>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</si>
  <si>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</si>
  <si>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</si>
  <si>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</si>
  <si>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</si>
  <si>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Анализ исполнения муниципальных программ СП "Мещура"</t>
  </si>
  <si>
    <t>МП "Безопасность жизнедеятельности населения сельского поселения "Мещура"</t>
  </si>
  <si>
    <t>МП "Развитие коммунального хозяйства и повышение степени благоустройства сельского поселения "Мещура"</t>
  </si>
  <si>
    <t>Увеличение ассигнований в связи с поступлением субсидий на реализацию народных проектов, межбюджетных трансфертов бюджетам на решение вопросов местного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</si>
</sst>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5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4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left" vertical="top" wrapText="1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B11" sqref="B11"/>
    </sheetView>
  </sheetViews>
  <sheetFormatPr defaultColWidth="9.109375" defaultRowHeight="15.6" x14ac:dyDescent="0.3"/>
  <cols>
    <col min="1" max="1" width="53.33203125" style="1" customWidth="1"/>
    <col min="2" max="2" width="19.5546875" style="1" customWidth="1"/>
    <col min="3" max="3" width="19.44140625" style="1" customWidth="1"/>
    <col min="4" max="4" width="17.6640625" style="1" customWidth="1"/>
    <col min="5" max="5" width="17.5546875" style="1" customWidth="1"/>
    <col min="6" max="6" width="12.6640625" style="1" customWidth="1"/>
    <col min="7" max="7" width="17.5546875" style="1" customWidth="1"/>
    <col min="8" max="8" width="12.6640625" style="1" customWidth="1"/>
    <col min="9" max="9" width="57.109375" style="1" customWidth="1"/>
    <col min="10" max="16384" width="9.109375" style="1"/>
  </cols>
  <sheetData>
    <row r="1" spans="1:9" ht="25.5" customHeight="1" x14ac:dyDescent="0.3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9" ht="20.25" customHeight="1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</row>
    <row r="4" spans="1:9" ht="46.5" customHeight="1" x14ac:dyDescent="0.3">
      <c r="A4" s="33" t="s">
        <v>8</v>
      </c>
      <c r="B4" s="31" t="s">
        <v>12</v>
      </c>
      <c r="C4" s="27" t="s">
        <v>13</v>
      </c>
      <c r="D4" s="29" t="s">
        <v>9</v>
      </c>
      <c r="E4" s="25" t="s">
        <v>14</v>
      </c>
      <c r="F4" s="26"/>
      <c r="G4" s="25" t="s">
        <v>15</v>
      </c>
      <c r="H4" s="26"/>
      <c r="I4" s="2" t="s">
        <v>11</v>
      </c>
    </row>
    <row r="5" spans="1:9" ht="15" customHeight="1" x14ac:dyDescent="0.3">
      <c r="A5" s="34"/>
      <c r="B5" s="32"/>
      <c r="C5" s="28"/>
      <c r="D5" s="30"/>
      <c r="E5" s="2" t="s">
        <v>18</v>
      </c>
      <c r="F5" s="2" t="s">
        <v>19</v>
      </c>
      <c r="G5" s="2" t="s">
        <v>18</v>
      </c>
      <c r="H5" s="2" t="s">
        <v>19</v>
      </c>
      <c r="I5" s="2"/>
    </row>
    <row r="6" spans="1:9" x14ac:dyDescent="0.3">
      <c r="A6" s="3" t="s">
        <v>2</v>
      </c>
      <c r="B6" s="3" t="s">
        <v>3</v>
      </c>
      <c r="C6" s="3" t="s">
        <v>4</v>
      </c>
      <c r="D6" s="3" t="s">
        <v>7</v>
      </c>
      <c r="E6" s="3" t="s">
        <v>10</v>
      </c>
      <c r="F6" s="3"/>
      <c r="G6" s="3"/>
      <c r="H6" s="3" t="s">
        <v>16</v>
      </c>
      <c r="I6" s="3" t="s">
        <v>17</v>
      </c>
    </row>
    <row r="7" spans="1:9" ht="31.2" x14ac:dyDescent="0.3">
      <c r="A7" s="13" t="s">
        <v>21</v>
      </c>
      <c r="B7" s="14">
        <v>12</v>
      </c>
      <c r="C7" s="14">
        <v>12</v>
      </c>
      <c r="D7" s="15">
        <v>12</v>
      </c>
      <c r="E7" s="15">
        <f>D7-B7</f>
        <v>0</v>
      </c>
      <c r="F7" s="16">
        <f>D7/B7-100%</f>
        <v>0</v>
      </c>
      <c r="G7" s="15">
        <f>D7-C7</f>
        <v>0</v>
      </c>
      <c r="H7" s="16">
        <f>D7/C7-100%</f>
        <v>0</v>
      </c>
      <c r="I7" s="18"/>
    </row>
    <row r="8" spans="1:9" ht="62.4" x14ac:dyDescent="0.3">
      <c r="A8" s="13" t="s">
        <v>22</v>
      </c>
      <c r="B8" s="14">
        <v>318.11099999999999</v>
      </c>
      <c r="C8" s="14">
        <v>2800.73</v>
      </c>
      <c r="D8" s="15">
        <v>2800.73</v>
      </c>
      <c r="E8" s="15">
        <f t="shared" ref="E8:E9" si="0">D8-B8</f>
        <v>2482.6190000000001</v>
      </c>
      <c r="F8" s="16">
        <f t="shared" ref="F8:F9" si="1">D8/B8-100%</f>
        <v>7.8042538610736507</v>
      </c>
      <c r="G8" s="15">
        <f t="shared" ref="G8:G9" si="2">D8-C8</f>
        <v>0</v>
      </c>
      <c r="H8" s="16">
        <f t="shared" ref="H8:H9" si="3">D8/C8-100%</f>
        <v>0</v>
      </c>
      <c r="I8" s="19" t="s">
        <v>23</v>
      </c>
    </row>
    <row r="9" spans="1:9" x14ac:dyDescent="0.3">
      <c r="A9" s="13" t="s">
        <v>5</v>
      </c>
      <c r="B9" s="14">
        <v>2304.6120000000001</v>
      </c>
      <c r="C9" s="14">
        <v>2373.64</v>
      </c>
      <c r="D9" s="15">
        <v>2372.64</v>
      </c>
      <c r="E9" s="15">
        <f t="shared" si="0"/>
        <v>68.027999999999793</v>
      </c>
      <c r="F9" s="16">
        <f t="shared" si="1"/>
        <v>2.9518200894554036E-2</v>
      </c>
      <c r="G9" s="15">
        <f t="shared" si="2"/>
        <v>-1</v>
      </c>
      <c r="H9" s="16">
        <f t="shared" si="3"/>
        <v>-4.2129387775735605E-4</v>
      </c>
      <c r="I9" s="20"/>
    </row>
    <row r="10" spans="1:9" ht="12" customHeight="1" thickBot="1" x14ac:dyDescent="0.35">
      <c r="A10" s="4"/>
      <c r="B10" s="5"/>
      <c r="C10" s="5"/>
      <c r="D10" s="6"/>
      <c r="E10" s="6"/>
      <c r="F10" s="16"/>
      <c r="G10" s="6"/>
      <c r="H10" s="6"/>
      <c r="I10" s="6"/>
    </row>
    <row r="11" spans="1:9" ht="17.399999999999999" thickBot="1" x14ac:dyDescent="0.35">
      <c r="A11" s="9" t="s">
        <v>6</v>
      </c>
      <c r="B11" s="12">
        <f>SUM(B7:B10)</f>
        <v>2634.723</v>
      </c>
      <c r="C11" s="12">
        <f t="shared" ref="C11:E11" si="4">SUM(C7:C10)</f>
        <v>5186.37</v>
      </c>
      <c r="D11" s="12">
        <f t="shared" si="4"/>
        <v>5185.37</v>
      </c>
      <c r="E11" s="12">
        <f t="shared" si="4"/>
        <v>2550.6469999999999</v>
      </c>
      <c r="F11" s="17">
        <f>D11/B11-100%</f>
        <v>0.96808924505536265</v>
      </c>
      <c r="G11" s="10">
        <f>D11-C11</f>
        <v>-1</v>
      </c>
      <c r="H11" s="11">
        <f>D11/C11-100%</f>
        <v>-1.9281308506724493E-4</v>
      </c>
      <c r="I11" s="11"/>
    </row>
    <row r="12" spans="1:9" x14ac:dyDescent="0.3">
      <c r="A12" s="7"/>
      <c r="B12" s="7"/>
      <c r="C12" s="7"/>
      <c r="D12" s="7"/>
      <c r="E12" s="7"/>
      <c r="F12" s="7"/>
      <c r="G12" s="7"/>
    </row>
    <row r="13" spans="1:9" x14ac:dyDescent="0.3">
      <c r="A13" s="21"/>
      <c r="B13" s="21"/>
      <c r="C13" s="22"/>
      <c r="D13" s="22"/>
      <c r="E13" s="8"/>
      <c r="F13" s="8"/>
      <c r="G13" s="8"/>
    </row>
  </sheetData>
  <mergeCells count="10">
    <mergeCell ref="A13:D13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5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Podryadchikova</cp:lastModifiedBy>
  <cp:lastPrinted>2021-04-26T06:51:15Z</cp:lastPrinted>
  <dcterms:created xsi:type="dcterms:W3CDTF">2021-04-06T13:20:56Z</dcterms:created>
  <dcterms:modified xsi:type="dcterms:W3CDTF">2021-04-26T12:30:36Z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