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2" windowHeight="11328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Документ!$A$1:$I$12</definedName>
  </definedNames>
  <calcPr calcId="145621"/>
</workbook>
</file>

<file path=xl/calcChain.xml><?xml version="1.0" encoding="utf-8"?>
<calcChain xmlns="http://schemas.openxmlformats.org/spreadsheetml/2006/main">
  <c r="E9" i="2" l="1"/>
  <c r="G9" i="2"/>
  <c r="H9" i="2"/>
  <c r="C12" i="2" l="1"/>
  <c r="D12" i="2"/>
  <c r="B12" i="2"/>
  <c r="H12" i="2" l="1"/>
  <c r="H8" i="2"/>
  <c r="H10" i="2"/>
  <c r="H7" i="2"/>
  <c r="G12" i="2"/>
  <c r="G8" i="2"/>
  <c r="G10" i="2"/>
  <c r="G7" i="2"/>
  <c r="F12" i="2"/>
  <c r="F8" i="2"/>
  <c r="F10" i="2"/>
  <c r="F7" i="2"/>
  <c r="E8" i="2"/>
  <c r="E10" i="2"/>
  <c r="E7" i="2"/>
  <c r="E12" i="2" l="1"/>
</calcChain>
</file>

<file path=xl/sharedStrings.xml><?xml version="1.0" encoding="utf-8"?>
<sst xmlns="http://schemas.openxmlformats.org/spreadsheetml/2006/main" count="30" uniqueCount="27">
  <si>
    <t>за 2020 год</t>
  </si>
  <si>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</si>
  <si>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</si>
  <si>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</si>
  <si>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</si>
  <si>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</si>
  <si>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</si>
  <si>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</si>
  <si>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</si>
  <si>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</si>
  <si>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</si>
  <si>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</si>
  <si>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</si>
  <si>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</si>
  <si>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</si>
  <si>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</si>
  <si>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</si>
  <si>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</si>
  <si>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</si>
  <si>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</si>
  <si>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Увеличение ассигнований в связи с поступлением субсидий на реализацию народных проектов, межбюджетных трансфертов бюджетам на решение вопросов местного значения.</t>
  </si>
  <si>
    <t>Анализ исполнения муниципальных программ СП "Шошка"</t>
  </si>
  <si>
    <t>МП "Развитие жилищно-коммунального хозяйства и повышение степени благоустройства сельского поселения "Шошка"</t>
  </si>
  <si>
    <t>МП "Пожарная безопасность в населенных пунктах на территории сельского поселения "Шошка"</t>
  </si>
  <si>
    <t>Муниципальная программа "Энергосбережение, повышение энергетической эффективности на территории сельского поселения "Шошка"</t>
  </si>
  <si>
    <t>-</t>
  </si>
  <si>
    <t>Увеличение ассигнований на решение вопросов местного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</si>
</sst>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C12" sqref="C12"/>
    </sheetView>
  </sheetViews>
  <sheetFormatPr defaultColWidth="9.109375" defaultRowHeight="15.6" x14ac:dyDescent="0.3"/>
  <cols>
    <col min="1" max="1" width="53.33203125" style="1" customWidth="1"/>
    <col min="2" max="2" width="19.5546875" style="1" customWidth="1"/>
    <col min="3" max="3" width="19.44140625" style="1" customWidth="1"/>
    <col min="4" max="4" width="17.6640625" style="1" customWidth="1"/>
    <col min="5" max="5" width="17.5546875" style="1" customWidth="1"/>
    <col min="6" max="6" width="12.6640625" style="1" customWidth="1"/>
    <col min="7" max="7" width="17.5546875" style="1" customWidth="1"/>
    <col min="8" max="8" width="12.6640625" style="1" customWidth="1"/>
    <col min="9" max="9" width="57.109375" style="1" customWidth="1"/>
    <col min="10" max="16384" width="9.109375" style="1"/>
  </cols>
  <sheetData>
    <row r="1" spans="1:9" ht="25.5" customHeight="1" x14ac:dyDescent="0.3">
      <c r="A1" s="24" t="s">
        <v>21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3">
      <c r="A4" s="33" t="s">
        <v>8</v>
      </c>
      <c r="B4" s="31" t="s">
        <v>12</v>
      </c>
      <c r="C4" s="27" t="s">
        <v>13</v>
      </c>
      <c r="D4" s="29" t="s">
        <v>9</v>
      </c>
      <c r="E4" s="25" t="s">
        <v>14</v>
      </c>
      <c r="F4" s="26"/>
      <c r="G4" s="25" t="s">
        <v>15</v>
      </c>
      <c r="H4" s="26"/>
      <c r="I4" s="2" t="s">
        <v>11</v>
      </c>
    </row>
    <row r="5" spans="1:9" ht="15" customHeight="1" x14ac:dyDescent="0.3">
      <c r="A5" s="34"/>
      <c r="B5" s="32"/>
      <c r="C5" s="28"/>
      <c r="D5" s="30"/>
      <c r="E5" s="2" t="s">
        <v>18</v>
      </c>
      <c r="F5" s="2" t="s">
        <v>19</v>
      </c>
      <c r="G5" s="2" t="s">
        <v>18</v>
      </c>
      <c r="H5" s="2" t="s">
        <v>19</v>
      </c>
      <c r="I5" s="2"/>
    </row>
    <row r="6" spans="1:9" x14ac:dyDescent="0.3">
      <c r="A6" s="3" t="s">
        <v>2</v>
      </c>
      <c r="B6" s="3" t="s">
        <v>3</v>
      </c>
      <c r="C6" s="3" t="s">
        <v>4</v>
      </c>
      <c r="D6" s="3" t="s">
        <v>7</v>
      </c>
      <c r="E6" s="3" t="s">
        <v>10</v>
      </c>
      <c r="F6" s="3"/>
      <c r="G6" s="3"/>
      <c r="H6" s="3" t="s">
        <v>16</v>
      </c>
      <c r="I6" s="3" t="s">
        <v>17</v>
      </c>
    </row>
    <row r="7" spans="1:9" ht="46.8" x14ac:dyDescent="0.3">
      <c r="A7" s="13" t="s">
        <v>22</v>
      </c>
      <c r="B7" s="14">
        <v>865.89099999999996</v>
      </c>
      <c r="C7" s="14">
        <v>737.74699999999996</v>
      </c>
      <c r="D7" s="15">
        <v>737.37400000000002</v>
      </c>
      <c r="E7" s="15">
        <f>D7-B7</f>
        <v>-128.51699999999994</v>
      </c>
      <c r="F7" s="16">
        <f>D7/B7-100%</f>
        <v>-0.1484216835606329</v>
      </c>
      <c r="G7" s="15">
        <f>D7-C7</f>
        <v>-0.37299999999993361</v>
      </c>
      <c r="H7" s="16">
        <f>D7/C7-100%</f>
        <v>-5.0559338092859285E-4</v>
      </c>
      <c r="I7" s="18" t="s">
        <v>26</v>
      </c>
    </row>
    <row r="8" spans="1:9" ht="62.4" x14ac:dyDescent="0.3">
      <c r="A8" s="13" t="s">
        <v>23</v>
      </c>
      <c r="B8" s="14">
        <v>26</v>
      </c>
      <c r="C8" s="14">
        <v>411.45400000000001</v>
      </c>
      <c r="D8" s="15">
        <v>411.45400000000001</v>
      </c>
      <c r="E8" s="15">
        <f t="shared" ref="E8:E10" si="0">D8-B8</f>
        <v>385.45400000000001</v>
      </c>
      <c r="F8" s="16">
        <f t="shared" ref="F8:F10" si="1">D8/B8-100%</f>
        <v>14.825153846153846</v>
      </c>
      <c r="G8" s="15">
        <f t="shared" ref="G8:G10" si="2">D8-C8</f>
        <v>0</v>
      </c>
      <c r="H8" s="16">
        <f t="shared" ref="H8:H10" si="3">D8/C8-100%</f>
        <v>0</v>
      </c>
      <c r="I8" s="19" t="s">
        <v>20</v>
      </c>
    </row>
    <row r="9" spans="1:9" ht="46.8" x14ac:dyDescent="0.3">
      <c r="A9" s="13" t="s">
        <v>24</v>
      </c>
      <c r="B9" s="14">
        <v>0</v>
      </c>
      <c r="C9" s="14">
        <v>5.5</v>
      </c>
      <c r="D9" s="15">
        <v>5.5</v>
      </c>
      <c r="E9" s="15">
        <f t="shared" ref="E9" si="4">D9-B9</f>
        <v>5.5</v>
      </c>
      <c r="F9" s="16" t="s">
        <v>25</v>
      </c>
      <c r="G9" s="15">
        <f t="shared" ref="G9" si="5">D9-C9</f>
        <v>0</v>
      </c>
      <c r="H9" s="16">
        <f t="shared" ref="H9" si="6">D9/C9-100%</f>
        <v>0</v>
      </c>
      <c r="I9" s="18" t="s">
        <v>26</v>
      </c>
    </row>
    <row r="10" spans="1:9" x14ac:dyDescent="0.3">
      <c r="A10" s="13" t="s">
        <v>5</v>
      </c>
      <c r="B10" s="14">
        <v>2436.6680000000001</v>
      </c>
      <c r="C10" s="14">
        <v>2651.029</v>
      </c>
      <c r="D10" s="15">
        <v>2650.0279999999998</v>
      </c>
      <c r="E10" s="15">
        <f t="shared" si="0"/>
        <v>213.35999999999967</v>
      </c>
      <c r="F10" s="16">
        <f t="shared" si="1"/>
        <v>8.7562195588401837E-2</v>
      </c>
      <c r="G10" s="15">
        <f t="shared" si="2"/>
        <v>-1.0010000000002037</v>
      </c>
      <c r="H10" s="16">
        <f t="shared" si="3"/>
        <v>-3.7758923044606263E-4</v>
      </c>
      <c r="I10" s="20"/>
    </row>
    <row r="11" spans="1:9" ht="12" customHeight="1" thickBot="1" x14ac:dyDescent="0.35">
      <c r="A11" s="4"/>
      <c r="B11" s="5"/>
      <c r="C11" s="5"/>
      <c r="D11" s="6"/>
      <c r="E11" s="6"/>
      <c r="F11" s="16"/>
      <c r="G11" s="6"/>
      <c r="H11" s="6"/>
      <c r="I11" s="6"/>
    </row>
    <row r="12" spans="1:9" ht="17.399999999999999" thickBot="1" x14ac:dyDescent="0.35">
      <c r="A12" s="9" t="s">
        <v>6</v>
      </c>
      <c r="B12" s="12">
        <f>SUM(B7:B11)</f>
        <v>3328.5590000000002</v>
      </c>
      <c r="C12" s="12">
        <f t="shared" ref="C12:E12" si="7">SUM(C7:C11)</f>
        <v>3805.73</v>
      </c>
      <c r="D12" s="12">
        <f t="shared" si="7"/>
        <v>3804.3559999999998</v>
      </c>
      <c r="E12" s="12">
        <f t="shared" si="7"/>
        <v>475.79699999999974</v>
      </c>
      <c r="F12" s="17">
        <f>D12/B12-100%</f>
        <v>0.14294383845982583</v>
      </c>
      <c r="G12" s="10">
        <f>D12-C12</f>
        <v>-1.374000000000251</v>
      </c>
      <c r="H12" s="11">
        <f>D12/C12-100%</f>
        <v>-3.6103454527780521E-4</v>
      </c>
      <c r="I12" s="11"/>
    </row>
    <row r="13" spans="1:9" x14ac:dyDescent="0.3">
      <c r="A13" s="7"/>
      <c r="B13" s="7"/>
      <c r="C13" s="7"/>
      <c r="D13" s="7"/>
      <c r="E13" s="7"/>
      <c r="F13" s="7"/>
      <c r="G13" s="7"/>
    </row>
    <row r="14" spans="1:9" x14ac:dyDescent="0.3">
      <c r="A14" s="21"/>
      <c r="B14" s="21"/>
      <c r="C14" s="22"/>
      <c r="D14" s="22"/>
      <c r="E14" s="8"/>
      <c r="F14" s="8"/>
      <c r="G14" s="8"/>
    </row>
  </sheetData>
  <mergeCells count="10">
    <mergeCell ref="A14:D14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Podryadchikova</cp:lastModifiedBy>
  <cp:lastPrinted>2021-04-26T06:51:15Z</cp:lastPrinted>
  <dcterms:created xsi:type="dcterms:W3CDTF">2021-04-06T13:20:56Z</dcterms:created>
  <dcterms:modified xsi:type="dcterms:W3CDTF">2021-04-27T06:44:25Z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