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7495" windowHeight="11640"/>
  </bookViews>
  <sheets>
    <sheet name="Документ" sheetId="2" r:id="rId1"/>
  </sheets>
  <definedNames>
    <definedName name="_xlnm.Print_Titles" localSheetId="0">Документ!$6:$6</definedName>
    <definedName name="_xlnm.Print_Area" localSheetId="0">Документ!$A$1:$I$14</definedName>
  </definedNames>
  <calcPr calcId="145621"/>
</workbook>
</file>

<file path=xl/calcChain.xml><?xml version="1.0" encoding="utf-8"?>
<calcChain xmlns="http://schemas.openxmlformats.org/spreadsheetml/2006/main">
  <c r="H9" i="2" l="1"/>
  <c r="G9" i="2"/>
  <c r="F9" i="2"/>
  <c r="E9" i="2"/>
  <c r="F8" i="2" l="1"/>
  <c r="F10" i="2"/>
  <c r="F7" i="2"/>
  <c r="H8" i="2" l="1"/>
  <c r="H10" i="2"/>
  <c r="H7" i="2"/>
  <c r="B12" i="2"/>
  <c r="G8" i="2"/>
  <c r="G10" i="2"/>
  <c r="F12" i="2"/>
  <c r="E8" i="2"/>
  <c r="E10" i="2"/>
  <c r="D12" i="2"/>
  <c r="C12" i="2"/>
  <c r="G7" i="2"/>
  <c r="E7" i="2"/>
  <c r="H12" i="2" l="1"/>
  <c r="G12" i="2"/>
  <c r="E12" i="2"/>
</calcChain>
</file>

<file path=xl/sharedStrings.xml><?xml version="1.0" encoding="utf-8"?>
<sst xmlns="http://schemas.openxmlformats.org/spreadsheetml/2006/main" count="24" uniqueCount="22">
  <si>
    <t>1</t>
  </si>
  <si>
    <t>2</t>
  </si>
  <si>
    <t>3</t>
  </si>
  <si>
    <t>4</t>
  </si>
  <si>
    <t>Муниципальная программа "Развитие жилищно-коммунального хозяйства и повышение степени благоустройства сельского поселения "Серёгово"</t>
  </si>
  <si>
    <t>Муниципальная программа "Пожарная безопасность в населенных пунктах на территории сельского поселения "Серёгово"</t>
  </si>
  <si>
    <t>Непрограммные мероприятия</t>
  </si>
  <si>
    <t>Наименование муниципальной программы</t>
  </si>
  <si>
    <t>Первоначальный план</t>
  </si>
  <si>
    <t>Уточнённый план</t>
  </si>
  <si>
    <t>Исполнено</t>
  </si>
  <si>
    <t>Итого</t>
  </si>
  <si>
    <t>Отклонение исполнения от уточненного плана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</si>
  <si>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</si>
  <si>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сумма</t>
  </si>
  <si>
    <t>%</t>
  </si>
  <si>
    <t>Отклонение исполнения от первоначального плана</t>
  </si>
  <si>
    <t>Единица измерения: тыс.руб.</t>
  </si>
  <si>
    <t>Увеличение ассигнований программы на сумму межбюджетных трансфертов , но не освоены средства в связи с невыполненными работами в размере 2 000,00 тыс.руб. на "Обеспечение населения питьевой водой, соответствующей требованиям безопасности, установленным санитарно-эпидемическим правилам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самоуправления"</t>
  </si>
  <si>
    <t>Анализ исполнения муниципальных программ сельского поселения "Серёгово" за 2021 год</t>
  </si>
  <si>
    <t>Муниципальная программа "Развитие отрасли "Культура" в СП "Серёгово""</t>
  </si>
  <si>
    <t>Уменьшение ассигнований программы в связи с экономией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</si>
</sst>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D5AB"/>
      </patternFill>
    </fill>
    <fill>
      <patternFill patternType="solid">
        <fgColor rgb="FFDCE6F2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4" fillId="0" borderId="6">
      <alignment horizontal="center" vertical="top" shrinkToFit="1"/>
    </xf>
    <xf numFmtId="49" fontId="2" fillId="0" borderId="7">
      <alignment horizontal="center" vertical="top" shrinkToFit="1"/>
    </xf>
    <xf numFmtId="0" fontId="2" fillId="0" borderId="7">
      <alignment horizontal="left" vertical="top" wrapText="1"/>
    </xf>
    <xf numFmtId="4" fontId="2" fillId="0" borderId="7">
      <alignment horizontal="right" vertical="top" shrinkToFit="1"/>
    </xf>
    <xf numFmtId="4" fontId="5" fillId="0" borderId="8">
      <alignment horizontal="right" vertical="top" shrinkToFit="1"/>
    </xf>
    <xf numFmtId="0" fontId="2" fillId="0" borderId="9"/>
    <xf numFmtId="0" fontId="2" fillId="0" borderId="10"/>
    <xf numFmtId="0" fontId="6" fillId="2" borderId="11"/>
    <xf numFmtId="4" fontId="6" fillId="2" borderId="11">
      <alignment horizontal="right" shrinkToFit="1"/>
    </xf>
    <xf numFmtId="4" fontId="6" fillId="2" borderId="12">
      <alignment horizontal="right" shrinkToFit="1"/>
    </xf>
    <xf numFmtId="0" fontId="2" fillId="0" borderId="13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164" fontId="9" fillId="3" borderId="14">
      <alignment horizontal="right" vertical="top" shrinkToFit="1"/>
    </xf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15" xfId="0" applyBorder="1" applyProtection="1">
      <protection locked="0"/>
    </xf>
    <xf numFmtId="0" fontId="2" fillId="0" borderId="1" xfId="17" applyNumberFormat="1" applyBorder="1" applyProtection="1"/>
    <xf numFmtId="0" fontId="2" fillId="0" borderId="15" xfId="12" applyNumberFormat="1" applyBorder="1" applyProtection="1"/>
    <xf numFmtId="49" fontId="9" fillId="0" borderId="15" xfId="5" applyNumberFormat="1" applyFont="1" applyBorder="1" applyAlignment="1" applyProtection="1">
      <alignment horizontal="center" vertical="center" wrapText="1"/>
    </xf>
    <xf numFmtId="49" fontId="9" fillId="0" borderId="15" xfId="6" applyNumberFormat="1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/>
      <protection locked="0"/>
    </xf>
    <xf numFmtId="0" fontId="8" fillId="2" borderId="15" xfId="14" applyNumberFormat="1" applyFont="1" applyBorder="1" applyProtection="1"/>
    <xf numFmtId="0" fontId="12" fillId="0" borderId="15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2" fillId="0" borderId="15" xfId="12" applyNumberFormat="1" applyBorder="1" applyAlignment="1" applyProtection="1">
      <alignment horizontal="center" vertical="center"/>
    </xf>
    <xf numFmtId="0" fontId="2" fillId="0" borderId="15" xfId="13" applyNumberFormat="1" applyBorder="1" applyAlignment="1" applyProtection="1">
      <alignment horizontal="center" vertical="center"/>
    </xf>
    <xf numFmtId="4" fontId="6" fillId="2" borderId="15" xfId="15" applyNumberFormat="1" applyBorder="1" applyAlignment="1" applyProtection="1">
      <alignment horizontal="center" vertical="center" shrinkToFit="1"/>
    </xf>
    <xf numFmtId="4" fontId="0" fillId="0" borderId="15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4" fontId="6" fillId="2" borderId="15" xfId="14" applyNumberFormat="1" applyBorder="1" applyAlignment="1" applyProtection="1">
      <alignment horizontal="center" vertical="center"/>
    </xf>
    <xf numFmtId="10" fontId="0" fillId="0" borderId="15" xfId="0" applyNumberFormat="1" applyBorder="1" applyAlignment="1" applyProtection="1">
      <alignment horizontal="center" vertical="center"/>
      <protection locked="0"/>
    </xf>
    <xf numFmtId="0" fontId="9" fillId="0" borderId="15" xfId="9" quotePrefix="1" applyNumberFormat="1" applyFont="1" applyBorder="1" applyProtection="1">
      <alignment horizontal="left" vertical="top" wrapText="1"/>
    </xf>
    <xf numFmtId="0" fontId="13" fillId="0" borderId="22" xfId="2" applyNumberFormat="1" applyFont="1" applyFill="1" applyBorder="1" applyAlignment="1" applyProtection="1">
      <alignment vertical="top" wrapText="1"/>
    </xf>
    <xf numFmtId="0" fontId="0" fillId="0" borderId="22" xfId="0" applyBorder="1" applyAlignment="1"/>
    <xf numFmtId="0" fontId="13" fillId="0" borderId="22" xfId="2" applyNumberFormat="1" applyFont="1" applyFill="1" applyBorder="1" applyAlignment="1" applyProtection="1">
      <alignment horizontal="right" vertical="top" wrapText="1"/>
    </xf>
    <xf numFmtId="0" fontId="14" fillId="0" borderId="15" xfId="0" applyFont="1" applyFill="1" applyBorder="1" applyAlignment="1" applyProtection="1">
      <alignment vertical="top" wrapText="1"/>
      <protection locked="0"/>
    </xf>
    <xf numFmtId="0" fontId="14" fillId="0" borderId="15" xfId="0" applyFont="1" applyBorder="1" applyAlignment="1" applyProtection="1">
      <alignment wrapText="1"/>
      <protection locked="0"/>
    </xf>
    <xf numFmtId="0" fontId="14" fillId="0" borderId="15" xfId="0" applyFont="1" applyBorder="1" applyProtection="1">
      <protection locked="0"/>
    </xf>
    <xf numFmtId="49" fontId="13" fillId="0" borderId="15" xfId="24" applyNumberFormat="1" applyFont="1" applyFill="1" applyBorder="1" applyAlignment="1" applyProtection="1">
      <alignment horizontal="justify" vertical="top" wrapText="1"/>
    </xf>
    <xf numFmtId="164" fontId="2" fillId="0" borderId="15" xfId="9" quotePrefix="1" applyNumberFormat="1" applyBorder="1" applyAlignment="1" applyProtection="1">
      <alignment horizontal="center" vertical="center" wrapText="1"/>
    </xf>
    <xf numFmtId="164" fontId="2" fillId="0" borderId="15" xfId="10" applyNumberFormat="1" applyBorder="1" applyAlignment="1" applyProtection="1">
      <alignment horizontal="center" vertical="center" shrinkToFit="1"/>
    </xf>
    <xf numFmtId="164" fontId="5" fillId="0" borderId="15" xfId="11" applyNumberFormat="1" applyBorder="1" applyAlignment="1" applyProtection="1">
      <alignment horizontal="center" vertical="center" shrinkToFit="1"/>
    </xf>
    <xf numFmtId="0" fontId="2" fillId="0" borderId="1" xfId="18">
      <alignment horizontal="left" vertical="top" wrapText="1"/>
    </xf>
    <xf numFmtId="49" fontId="11" fillId="0" borderId="15" xfId="4" applyNumberFormat="1" applyFont="1" applyBorder="1" applyAlignment="1" applyProtection="1">
      <alignment horizontal="center" vertical="center" wrapText="1"/>
    </xf>
    <xf numFmtId="49" fontId="11" fillId="0" borderId="15" xfId="3" applyNumberFormat="1" applyFont="1" applyBorder="1" applyAlignment="1" applyProtection="1">
      <alignment horizontal="center" vertical="center" wrapText="1"/>
    </xf>
    <xf numFmtId="0" fontId="1" fillId="0" borderId="1" xfId="1">
      <alignment horizontal="center" vertical="top" wrapText="1"/>
    </xf>
    <xf numFmtId="0" fontId="2" fillId="0" borderId="1" xfId="2">
      <alignment horizontal="right" vertical="top" wrapText="1"/>
    </xf>
    <xf numFmtId="49" fontId="11" fillId="0" borderId="15" xfId="3" applyNumberFormat="1" applyFont="1" applyBorder="1" applyProtection="1">
      <alignment horizontal="center" vertical="center" wrapText="1"/>
    </xf>
    <xf numFmtId="0" fontId="1" fillId="0" borderId="1" xfId="1" applyAlignment="1">
      <alignment horizontal="center" vertical="top" wrapText="1"/>
    </xf>
    <xf numFmtId="0" fontId="12" fillId="0" borderId="16" xfId="0" applyFont="1" applyBorder="1" applyAlignment="1" applyProtection="1">
      <alignment horizontal="center" wrapText="1"/>
      <protection locked="0"/>
    </xf>
    <xf numFmtId="0" fontId="12" fillId="0" borderId="17" xfId="0" applyFont="1" applyBorder="1" applyAlignment="1" applyProtection="1">
      <alignment horizontal="center" wrapText="1"/>
      <protection locked="0"/>
    </xf>
    <xf numFmtId="0" fontId="12" fillId="0" borderId="18" xfId="0" applyFont="1" applyBorder="1" applyAlignment="1" applyProtection="1">
      <alignment horizontal="center" wrapText="1"/>
      <protection locked="0"/>
    </xf>
    <xf numFmtId="0" fontId="12" fillId="0" borderId="19" xfId="0" applyFont="1" applyBorder="1" applyAlignment="1" applyProtection="1">
      <alignment horizontal="center" wrapText="1"/>
      <protection locked="0"/>
    </xf>
    <xf numFmtId="49" fontId="11" fillId="0" borderId="20" xfId="4" applyNumberFormat="1" applyFont="1" applyBorder="1" applyAlignment="1" applyProtection="1">
      <alignment horizontal="center" vertical="center" wrapText="1"/>
    </xf>
    <xf numFmtId="49" fontId="11" fillId="0" borderId="21" xfId="4" applyNumberFormat="1" applyFont="1" applyBorder="1" applyAlignment="1" applyProtection="1">
      <alignment horizontal="center" vertical="center" wrapText="1"/>
    </xf>
    <xf numFmtId="0" fontId="3" fillId="0" borderId="15" xfId="9" quotePrefix="1" applyNumberFormat="1" applyFont="1" applyBorder="1" applyProtection="1">
      <alignment horizontal="left" vertical="top" wrapText="1"/>
    </xf>
  </cellXfs>
  <cellStyles count="25">
    <cellStyle name="br" xfId="21"/>
    <cellStyle name="col" xfId="20"/>
    <cellStyle name="ex58" xfId="15"/>
    <cellStyle name="ex59" xfId="16"/>
    <cellStyle name="ex60" xfId="7"/>
    <cellStyle name="ex61" xfId="8"/>
    <cellStyle name="ex62" xfId="9"/>
    <cellStyle name="ex63" xfId="10"/>
    <cellStyle name="ex64" xfId="11"/>
    <cellStyle name="st57" xfId="2"/>
    <cellStyle name="st72" xfId="24"/>
    <cellStyle name="style0" xfId="22"/>
    <cellStyle name="td" xfId="23"/>
    <cellStyle name="tr" xfId="19"/>
    <cellStyle name="xl_bot_header" xfId="5"/>
    <cellStyle name="xl_bot_right_header" xfId="6"/>
    <cellStyle name="xl_footer" xfId="18"/>
    <cellStyle name="xl_header" xfId="1"/>
    <cellStyle name="xl_top_header" xfId="3"/>
    <cellStyle name="xl_top_right_header" xfId="4"/>
    <cellStyle name="xl_total_bot" xfId="17"/>
    <cellStyle name="xl_total_center" xfId="14"/>
    <cellStyle name="xl_total_top" xfId="12"/>
    <cellStyle name="xl_total_top_right" xfId="1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showGridLines="0" tabSelected="1" zoomScaleNormal="100" workbookViewId="0">
      <pane ySplit="6" topLeftCell="A7" activePane="bottomLeft" state="frozen"/>
      <selection pane="bottomLeft" activeCell="I7" sqref="I7"/>
    </sheetView>
  </sheetViews>
  <sheetFormatPr defaultRowHeight="15" x14ac:dyDescent="0.25"/>
  <cols>
    <col min="1" max="1" width="40.5703125" style="1" customWidth="1"/>
    <col min="2" max="2" width="15" style="1" customWidth="1"/>
    <col min="3" max="4" width="17.7109375" style="1" customWidth="1"/>
    <col min="5" max="5" width="11.42578125" style="1" bestFit="1" customWidth="1"/>
    <col min="6" max="6" width="9.140625" style="1"/>
    <col min="7" max="7" width="12.140625" style="1" bestFit="1" customWidth="1"/>
    <col min="8" max="8" width="9.140625" style="1"/>
    <col min="9" max="9" width="45.7109375" style="1" customWidth="1"/>
    <col min="10" max="16384" width="9.140625" style="1"/>
  </cols>
  <sheetData>
    <row r="1" spans="1:18" ht="15.2" customHeight="1" x14ac:dyDescent="0.25">
      <c r="A1" s="32"/>
      <c r="B1" s="32"/>
      <c r="C1" s="32"/>
      <c r="D1" s="32"/>
    </row>
    <row r="2" spans="1:18" ht="28.5" customHeight="1" x14ac:dyDescent="0.25">
      <c r="A2" s="35" t="s">
        <v>19</v>
      </c>
      <c r="B2" s="35"/>
      <c r="C2" s="35"/>
      <c r="D2" s="35"/>
      <c r="E2" s="35"/>
      <c r="F2" s="35"/>
      <c r="G2" s="35"/>
      <c r="H2" s="35"/>
      <c r="I2" s="35"/>
    </row>
    <row r="3" spans="1:18" ht="15.2" customHeight="1" x14ac:dyDescent="0.25">
      <c r="A3" s="33"/>
      <c r="B3" s="33"/>
      <c r="C3" s="33"/>
      <c r="D3" s="33"/>
      <c r="I3" s="21" t="s">
        <v>17</v>
      </c>
      <c r="J3" s="19"/>
      <c r="K3" s="19"/>
      <c r="L3" s="19"/>
      <c r="M3" s="19"/>
      <c r="N3" s="19"/>
      <c r="O3" s="19"/>
      <c r="P3" s="19"/>
      <c r="Q3" s="19"/>
      <c r="R3" s="20"/>
    </row>
    <row r="4" spans="1:18" ht="66" customHeight="1" x14ac:dyDescent="0.25">
      <c r="A4" s="34" t="s">
        <v>7</v>
      </c>
      <c r="B4" s="31" t="s">
        <v>8</v>
      </c>
      <c r="C4" s="31" t="s">
        <v>9</v>
      </c>
      <c r="D4" s="30" t="s">
        <v>10</v>
      </c>
      <c r="E4" s="38" t="s">
        <v>16</v>
      </c>
      <c r="F4" s="39"/>
      <c r="G4" s="40" t="s">
        <v>12</v>
      </c>
      <c r="H4" s="41"/>
      <c r="I4" s="36" t="s">
        <v>13</v>
      </c>
    </row>
    <row r="5" spans="1:18" ht="15.75" x14ac:dyDescent="0.25">
      <c r="A5" s="34"/>
      <c r="B5" s="31"/>
      <c r="C5" s="31"/>
      <c r="D5" s="30"/>
      <c r="E5" s="9" t="s">
        <v>14</v>
      </c>
      <c r="F5" s="10" t="s">
        <v>15</v>
      </c>
      <c r="G5" s="9" t="s">
        <v>14</v>
      </c>
      <c r="H5" s="10" t="s">
        <v>15</v>
      </c>
      <c r="I5" s="37"/>
    </row>
    <row r="6" spans="1:18" x14ac:dyDescent="0.25">
      <c r="A6" s="5" t="s">
        <v>0</v>
      </c>
      <c r="B6" s="5" t="s">
        <v>1</v>
      </c>
      <c r="C6" s="5" t="s">
        <v>2</v>
      </c>
      <c r="D6" s="6" t="s">
        <v>3</v>
      </c>
      <c r="E6" s="7">
        <v>5</v>
      </c>
      <c r="F6" s="7">
        <v>6</v>
      </c>
      <c r="G6" s="7">
        <v>7</v>
      </c>
      <c r="H6" s="7">
        <v>8</v>
      </c>
      <c r="I6" s="7">
        <v>9</v>
      </c>
    </row>
    <row r="7" spans="1:18" ht="220.5" x14ac:dyDescent="0.25">
      <c r="A7" s="18" t="s">
        <v>4</v>
      </c>
      <c r="B7" s="26">
        <v>853.40200000000004</v>
      </c>
      <c r="C7" s="27">
        <v>3314.7330000000002</v>
      </c>
      <c r="D7" s="28">
        <v>1287.9580000000001</v>
      </c>
      <c r="E7" s="14">
        <f>D7-B7</f>
        <v>434.55600000000004</v>
      </c>
      <c r="F7" s="17">
        <f>D7/B7-100%</f>
        <v>0.50920433746346982</v>
      </c>
      <c r="G7" s="14">
        <f>D7-C7</f>
        <v>-2026.7750000000001</v>
      </c>
      <c r="H7" s="17">
        <f>D7/C7-100%</f>
        <v>-0.61144442101369856</v>
      </c>
      <c r="I7" s="23" t="s">
        <v>18</v>
      </c>
    </row>
    <row r="8" spans="1:18" ht="51" x14ac:dyDescent="0.25">
      <c r="A8" s="18" t="s">
        <v>5</v>
      </c>
      <c r="B8" s="26">
        <v>17.5</v>
      </c>
      <c r="C8" s="27">
        <v>10.8</v>
      </c>
      <c r="D8" s="28">
        <v>10.8</v>
      </c>
      <c r="E8" s="14">
        <f t="shared" ref="E8:E10" si="0">D8-B8</f>
        <v>-6.6999999999999993</v>
      </c>
      <c r="F8" s="17">
        <f t="shared" ref="F8:F10" si="1">D8/B8-100%</f>
        <v>-0.38285714285714278</v>
      </c>
      <c r="G8" s="14">
        <f t="shared" ref="G8:G10" si="2">D8-C8</f>
        <v>0</v>
      </c>
      <c r="H8" s="17">
        <f t="shared" ref="H8:H10" si="3">D8/C8-100%</f>
        <v>0</v>
      </c>
      <c r="I8" s="25" t="s">
        <v>21</v>
      </c>
    </row>
    <row r="9" spans="1:18" ht="25.5" x14ac:dyDescent="0.25">
      <c r="A9" s="42" t="s">
        <v>20</v>
      </c>
      <c r="B9" s="26">
        <v>1350.3</v>
      </c>
      <c r="C9" s="27">
        <v>1350.3</v>
      </c>
      <c r="D9" s="28">
        <v>1350.3</v>
      </c>
      <c r="E9" s="14">
        <f>D9-B9</f>
        <v>0</v>
      </c>
      <c r="F9" s="17">
        <f>D9/B9*100%</f>
        <v>1</v>
      </c>
      <c r="G9" s="14">
        <f>D9-C9</f>
        <v>0</v>
      </c>
      <c r="H9" s="17">
        <f>D9/C9-100%</f>
        <v>0</v>
      </c>
      <c r="I9" s="25"/>
    </row>
    <row r="10" spans="1:18" ht="15.75" x14ac:dyDescent="0.25">
      <c r="A10" s="18" t="s">
        <v>6</v>
      </c>
      <c r="B10" s="26">
        <v>3516.67</v>
      </c>
      <c r="C10" s="27">
        <v>3506.9609999999998</v>
      </c>
      <c r="D10" s="28">
        <v>3421.614</v>
      </c>
      <c r="E10" s="14">
        <f t="shared" si="0"/>
        <v>-95.05600000000004</v>
      </c>
      <c r="F10" s="17">
        <f t="shared" si="1"/>
        <v>-2.7030116559131234E-2</v>
      </c>
      <c r="G10" s="14">
        <f t="shared" si="2"/>
        <v>-85.346999999999753</v>
      </c>
      <c r="H10" s="17">
        <f t="shared" si="3"/>
        <v>-2.4336455409683655E-2</v>
      </c>
      <c r="I10" s="22"/>
    </row>
    <row r="11" spans="1:18" ht="15.75" x14ac:dyDescent="0.25">
      <c r="A11" s="4"/>
      <c r="B11" s="11"/>
      <c r="C11" s="11"/>
      <c r="D11" s="12"/>
      <c r="E11" s="15"/>
      <c r="F11" s="15"/>
      <c r="G11" s="15"/>
      <c r="H11" s="15"/>
      <c r="I11" s="24"/>
    </row>
    <row r="12" spans="1:18" x14ac:dyDescent="0.25">
      <c r="A12" s="8" t="s">
        <v>11</v>
      </c>
      <c r="B12" s="16">
        <f>SUM(B7:B10)</f>
        <v>5737.8720000000003</v>
      </c>
      <c r="C12" s="13">
        <f>SUM(C7:C11)</f>
        <v>8182.7939999999999</v>
      </c>
      <c r="D12" s="13">
        <f t="shared" ref="D12:H12" si="4">SUM(D7:D11)</f>
        <v>6070.6720000000005</v>
      </c>
      <c r="E12" s="13">
        <f t="shared" si="4"/>
        <v>332.8</v>
      </c>
      <c r="F12" s="13">
        <f t="shared" si="4"/>
        <v>1.0993170780471959</v>
      </c>
      <c r="G12" s="13">
        <f t="shared" si="4"/>
        <v>-2112.1219999999998</v>
      </c>
      <c r="H12" s="13">
        <f t="shared" si="4"/>
        <v>-0.63578087642338221</v>
      </c>
      <c r="I12" s="2"/>
    </row>
    <row r="13" spans="1:18" x14ac:dyDescent="0.25">
      <c r="A13" s="3"/>
      <c r="B13" s="3"/>
      <c r="C13" s="3"/>
      <c r="D13" s="3"/>
    </row>
    <row r="14" spans="1:18" x14ac:dyDescent="0.25">
      <c r="A14" s="29"/>
      <c r="B14" s="29"/>
      <c r="C14" s="29"/>
      <c r="D14" s="29"/>
    </row>
  </sheetData>
  <mergeCells count="11">
    <mergeCell ref="A14:D14"/>
    <mergeCell ref="D4:D5"/>
    <mergeCell ref="B4:B5"/>
    <mergeCell ref="A1:D1"/>
    <mergeCell ref="A3:D3"/>
    <mergeCell ref="C4:C5"/>
    <mergeCell ref="A4:A5"/>
    <mergeCell ref="A2:I2"/>
    <mergeCell ref="I4:I5"/>
    <mergeCell ref="E4:F4"/>
    <mergeCell ref="G4:H4"/>
  </mergeCells>
  <pageMargins left="0.7" right="0.7" top="0.75" bottom="0.75" header="0.3" footer="0.3"/>
  <pageSetup paperSize="9" scale="48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РЧБ для работы (Кислякова Н.)&lt;/DocName&gt;&#10;  &lt;VariantName&gt;РЧБ для работы (Кислякова Н.)&lt;/VariantName&gt;&#10;  &lt;VariantLink&gt;1166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06D3AA3-EC86-4669-8A50-9CCAF933A1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Antonova</dc:creator>
  <cp:lastModifiedBy>Tretyakova</cp:lastModifiedBy>
  <cp:lastPrinted>2021-08-18T09:14:57Z</cp:lastPrinted>
  <dcterms:created xsi:type="dcterms:W3CDTF">2021-04-22T06:38:33Z</dcterms:created>
  <dcterms:modified xsi:type="dcterms:W3CDTF">2022-03-21T07:16:49Z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работы (Кислякова Н.).xlsx</vt:lpwstr>
  </property>
  <property fmtid="{D5CDD505-2E9C-101B-9397-08002B2CF9AE}" pid="3" name="Название отчета">
    <vt:lpwstr>РЧБ для работы (Кислякова Н.).xlsx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17-фу-кислякова-нн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