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7" i="1" l="1"/>
  <c r="C27" i="1" l="1"/>
  <c r="E27" i="1"/>
  <c r="E29" i="1"/>
  <c r="E12" i="1" l="1"/>
  <c r="D49" i="1" l="1"/>
  <c r="E49" i="1"/>
  <c r="C31" i="1"/>
  <c r="D31" i="1"/>
  <c r="E31" i="1"/>
  <c r="E10" i="1" s="1"/>
  <c r="E47" i="1" s="1"/>
  <c r="C20" i="1" l="1"/>
  <c r="D20" i="1"/>
  <c r="E20" i="1"/>
  <c r="E23" i="1" l="1"/>
  <c r="D23" i="1"/>
  <c r="C23" i="1"/>
  <c r="D12" i="1" l="1"/>
  <c r="C12" i="1"/>
  <c r="C10" i="1" s="1"/>
  <c r="C47" i="1" l="1"/>
  <c r="C46" i="1"/>
  <c r="C48" i="1"/>
  <c r="D10" i="1"/>
  <c r="D47" i="1" s="1"/>
  <c r="D29" i="1"/>
  <c r="C29" i="1"/>
  <c r="D18" i="1"/>
  <c r="E18" i="1"/>
  <c r="C18" i="1"/>
  <c r="C42" i="1" l="1"/>
  <c r="E40" i="1"/>
  <c r="E44" i="1" s="1"/>
  <c r="C49" i="1"/>
  <c r="C43" i="1"/>
  <c r="E42" i="1" l="1"/>
  <c r="E41" i="1"/>
  <c r="E46" i="1"/>
  <c r="E48" i="1"/>
  <c r="E43" i="1"/>
  <c r="D40" i="1"/>
  <c r="D44" i="1" s="1"/>
  <c r="D42" i="1"/>
  <c r="D41" i="1"/>
  <c r="D43" i="1"/>
  <c r="D48" i="1"/>
  <c r="D46" i="1"/>
  <c r="C40" i="1"/>
  <c r="C44" i="1" s="1"/>
  <c r="C51" i="1" s="1"/>
  <c r="E51" i="1" l="1"/>
  <c r="D51" i="1"/>
</calcChain>
</file>

<file path=xl/sharedStrings.xml><?xml version="1.0" encoding="utf-8"?>
<sst xmlns="http://schemas.openxmlformats.org/spreadsheetml/2006/main" count="97" uniqueCount="64">
  <si>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</si>
  <si>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</si>
  <si>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</si>
  <si>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</si>
  <si>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</si>
  <si>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</si>
  <si>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</si>
  <si>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</si>
  <si>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</si>
  <si>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</si>
  <si>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</si>
  <si>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</si>
  <si>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</si>
  <si>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</si>
  <si>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</si>
  <si>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</si>
  <si>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</si>
  <si>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</si>
  <si>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</si>
  <si>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</si>
  <si>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</si>
  <si>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</si>
  <si>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</si>
  <si>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</si>
  <si>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</si>
  <si>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</si>
  <si>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</si>
  <si>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</si>
  <si>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</si>
  <si>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</si>
  <si>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</si>
  <si>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</si>
  <si>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</si>
  <si>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</si>
  <si>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</si>
  <si>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</si>
  <si>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</si>
  <si>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</si>
  <si>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</si>
  <si>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</si>
  <si>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Коммунальное хозяйство</t>
  </si>
  <si>
    <t>0502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</si>
  <si>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</si>
  <si>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</si>
  <si>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</si>
  <si>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</si>
  <si>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</si>
  <si>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</si>
  <si>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t>0000</t>
  </si>
  <si>
    <t>2024 г.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</si>
  <si>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</si>
  <si>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</si>
  <si>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ФИЗИЧЕСКАЯ КУЛЬТУРА И СПОРТ</t>
  </si>
  <si>
    <t>Массовый спорт</t>
  </si>
  <si>
    <t>1100</t>
  </si>
  <si>
    <t>1102</t>
  </si>
  <si>
    <t>2025 г.</t>
  </si>
  <si>
    <t>2024 г</t>
  </si>
  <si>
    <t>2026 г.</t>
  </si>
  <si>
    <t>Сбор, удаление отходов и очистка сточных вод</t>
  </si>
  <si>
    <t>0602</t>
  </si>
  <si>
    <t>Приложение № 2
к пояснительной записке
к решению
"О  бюджете сельского поселения "Шошка" на 2024 год и 
плановый период 2025 и 2026 годов"</t>
  </si>
  <si>
    <r>
      <t xml:space="preserve">РАСПРЕДЕЛЕНИЕ БЮДЖЕТНЫХ АССИГНОВАНИЙ </t>
    </r>
    <r>
      <rPr>
        <b/>
        <sz val="14"/>
        <rFont val="Times New Roman CYR"/>
        <family val="1"/>
        <charset val="204"/>
      </rPr>
      <t>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</si>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</sst>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topLeftCell="A26" zoomScaleNormal="100" zoomScaleSheetLayoutView="100" workbookViewId="0">
      <selection activeCell="A36" sqref="A36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61</v>
      </c>
      <c r="B1" s="26"/>
      <c r="C1" s="26"/>
      <c r="D1" s="26"/>
      <c r="E1" s="26"/>
    </row>
    <row r="4" spans="1:5" ht="64.900000000000006" customHeight="1" x14ac:dyDescent="0.25">
      <c r="A4" s="27" t="s">
        <v>62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8" t="s">
        <v>1</v>
      </c>
      <c r="B7" s="30" t="s">
        <v>2</v>
      </c>
      <c r="C7" s="28" t="s">
        <v>57</v>
      </c>
      <c r="D7" s="28" t="s">
        <v>56</v>
      </c>
      <c r="E7" s="28" t="s">
        <v>58</v>
      </c>
    </row>
    <row r="8" spans="1:5" x14ac:dyDescent="0.25">
      <c r="A8" s="29"/>
      <c r="B8" s="31" t="s">
        <v>3</v>
      </c>
      <c r="C8" s="29" t="s">
        <v>4</v>
      </c>
      <c r="D8" s="29" t="s">
        <v>4</v>
      </c>
      <c r="E8" s="29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C11+C12+C18+C23+C29+C20+C31+C27</f>
        <v>3747.3980000000001</v>
      </c>
      <c r="D10" s="8">
        <f>D11+D12+D18+D23+D29+D20+D31+D27</f>
        <v>3798.1119999999996</v>
      </c>
      <c r="E10" s="8">
        <f t="shared" ref="E10" si="0">E11+E12+E18+E23+E29+E20+E31+E27</f>
        <v>2397.9749999999999</v>
      </c>
    </row>
    <row r="11" spans="1:5" ht="30.75" customHeight="1" x14ac:dyDescent="0.25">
      <c r="A11" s="12" t="s">
        <v>29</v>
      </c>
      <c r="B11" s="15" t="s">
        <v>48</v>
      </c>
      <c r="C11" s="8"/>
      <c r="D11" s="8">
        <v>9</v>
      </c>
      <c r="E11" s="8">
        <v>18</v>
      </c>
    </row>
    <row r="12" spans="1:5" ht="25.15" customHeight="1" x14ac:dyDescent="0.25">
      <c r="A12" s="5" t="s">
        <v>8</v>
      </c>
      <c r="B12" s="15" t="s">
        <v>9</v>
      </c>
      <c r="C12" s="8">
        <f>SUM(C13:C17)</f>
        <v>2334.6790000000001</v>
      </c>
      <c r="D12" s="8">
        <f t="shared" ref="D12" si="1">SUM(D13:D17)</f>
        <v>1870.9469999999999</v>
      </c>
      <c r="E12" s="8">
        <f>SUM(E13:E17)</f>
        <v>1889.9060000000002</v>
      </c>
    </row>
    <row r="13" spans="1:5" ht="47.25" x14ac:dyDescent="0.25">
      <c r="A13" s="13" t="s">
        <v>32</v>
      </c>
      <c r="B13" s="14" t="s">
        <v>31</v>
      </c>
      <c r="C13" s="9">
        <v>691.01400000000001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4" t="s">
        <v>11</v>
      </c>
      <c r="C14" s="9">
        <v>1637.807</v>
      </c>
      <c r="D14" s="9">
        <v>1179.075</v>
      </c>
      <c r="E14" s="9">
        <v>1198.0340000000001</v>
      </c>
    </row>
    <row r="15" spans="1:5" ht="47.25" x14ac:dyDescent="0.25">
      <c r="A15" s="6" t="s">
        <v>12</v>
      </c>
      <c r="B15" s="14" t="s">
        <v>13</v>
      </c>
      <c r="C15" s="9">
        <v>0.57199999999999995</v>
      </c>
      <c r="D15" s="9">
        <v>0.57199999999999995</v>
      </c>
      <c r="E15" s="9">
        <v>0.57199999999999995</v>
      </c>
    </row>
    <row r="16" spans="1:5" ht="15.75" x14ac:dyDescent="0.25">
      <c r="A16" s="6" t="s">
        <v>14</v>
      </c>
      <c r="B16" s="14" t="s">
        <v>15</v>
      </c>
      <c r="C16" s="9">
        <v>1</v>
      </c>
      <c r="D16" s="9">
        <v>1</v>
      </c>
      <c r="E16" s="9">
        <v>1</v>
      </c>
    </row>
    <row r="17" spans="1:5" ht="15.75" x14ac:dyDescent="0.25">
      <c r="A17" s="6" t="s">
        <v>16</v>
      </c>
      <c r="B17" s="14" t="s">
        <v>17</v>
      </c>
      <c r="C17" s="9">
        <v>4.2859999999999996</v>
      </c>
      <c r="D17" s="9">
        <v>4.2859999999999996</v>
      </c>
      <c r="E17" s="9">
        <v>4.2859999999999996</v>
      </c>
    </row>
    <row r="18" spans="1:5" ht="37.9" customHeight="1" x14ac:dyDescent="0.25">
      <c r="A18" s="11" t="s">
        <v>27</v>
      </c>
      <c r="B18" s="15" t="s">
        <v>28</v>
      </c>
      <c r="C18" s="8">
        <f>C19</f>
        <v>12</v>
      </c>
      <c r="D18" s="8">
        <f t="shared" ref="D18:E18" si="2">D19</f>
        <v>1424.51</v>
      </c>
      <c r="E18" s="8">
        <f t="shared" si="2"/>
        <v>12</v>
      </c>
    </row>
    <row r="19" spans="1:5" ht="47.25" x14ac:dyDescent="0.25">
      <c r="A19" s="6" t="s">
        <v>51</v>
      </c>
      <c r="B19" s="14" t="s">
        <v>50</v>
      </c>
      <c r="C19" s="9">
        <v>12</v>
      </c>
      <c r="D19" s="9">
        <v>1424.51</v>
      </c>
      <c r="E19" s="9">
        <v>12</v>
      </c>
    </row>
    <row r="20" spans="1:5" s="23" customFormat="1" ht="15.75" x14ac:dyDescent="0.25">
      <c r="A20" s="5" t="s">
        <v>38</v>
      </c>
      <c r="B20" s="15" t="s">
        <v>39</v>
      </c>
      <c r="C20" s="8">
        <f>C21+C22</f>
        <v>62.65</v>
      </c>
      <c r="D20" s="8">
        <f t="shared" ref="D20:E20" si="3">D22</f>
        <v>3.45</v>
      </c>
      <c r="E20" s="8">
        <f t="shared" si="3"/>
        <v>3.45</v>
      </c>
    </row>
    <row r="21" spans="1:5" s="24" customFormat="1" ht="15.75" hidden="1" x14ac:dyDescent="0.25">
      <c r="A21" s="6" t="s">
        <v>44</v>
      </c>
      <c r="B21" s="14" t="s">
        <v>45</v>
      </c>
      <c r="C21" s="9">
        <v>0</v>
      </c>
      <c r="D21" s="9">
        <v>0</v>
      </c>
      <c r="E21" s="9">
        <v>0</v>
      </c>
    </row>
    <row r="22" spans="1:5" ht="15.75" x14ac:dyDescent="0.25">
      <c r="A22" s="6" t="s">
        <v>43</v>
      </c>
      <c r="B22" s="14" t="s">
        <v>42</v>
      </c>
      <c r="C22" s="9">
        <v>62.65</v>
      </c>
      <c r="D22" s="9">
        <v>3.45</v>
      </c>
      <c r="E22" s="9">
        <v>3.45</v>
      </c>
    </row>
    <row r="23" spans="1:5" ht="27.75" customHeight="1" x14ac:dyDescent="0.25">
      <c r="A23" s="5" t="s">
        <v>18</v>
      </c>
      <c r="B23" s="15" t="s">
        <v>19</v>
      </c>
      <c r="C23" s="8">
        <f>SUM(C24:C26)</f>
        <v>927.98700000000008</v>
      </c>
      <c r="D23" s="8">
        <f>SUM(D24:D26)</f>
        <v>190.12299999999999</v>
      </c>
      <c r="E23" s="8">
        <f>SUM(E24:E26)</f>
        <v>174.53700000000001</v>
      </c>
    </row>
    <row r="24" spans="1:5" ht="27.75" customHeight="1" x14ac:dyDescent="0.25">
      <c r="A24" s="6" t="s">
        <v>34</v>
      </c>
      <c r="B24" s="14" t="s">
        <v>33</v>
      </c>
      <c r="C24" s="9">
        <v>193.65100000000001</v>
      </c>
      <c r="D24" s="9">
        <v>0</v>
      </c>
      <c r="E24" s="9">
        <v>0</v>
      </c>
    </row>
    <row r="25" spans="1:5" ht="27.75" hidden="1" customHeight="1" x14ac:dyDescent="0.25">
      <c r="A25" s="6" t="s">
        <v>40</v>
      </c>
      <c r="B25" s="14" t="s">
        <v>41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4" t="s">
        <v>21</v>
      </c>
      <c r="C26" s="9">
        <v>734.33600000000001</v>
      </c>
      <c r="D26" s="9">
        <v>190.12299999999999</v>
      </c>
      <c r="E26" s="9">
        <v>174.53700000000001</v>
      </c>
    </row>
    <row r="27" spans="1:5" ht="26.45" customHeight="1" x14ac:dyDescent="0.25">
      <c r="A27" s="5" t="s">
        <v>46</v>
      </c>
      <c r="B27" s="15" t="s">
        <v>47</v>
      </c>
      <c r="C27" s="9">
        <f>C28</f>
        <v>110</v>
      </c>
      <c r="D27" s="9">
        <f t="shared" ref="D27:E27" si="4">D28</f>
        <v>0</v>
      </c>
      <c r="E27" s="9">
        <f t="shared" si="4"/>
        <v>0</v>
      </c>
    </row>
    <row r="28" spans="1:5" ht="26.45" customHeight="1" x14ac:dyDescent="0.25">
      <c r="A28" s="6" t="s">
        <v>59</v>
      </c>
      <c r="B28" s="14" t="s">
        <v>60</v>
      </c>
      <c r="C28" s="9">
        <v>110</v>
      </c>
      <c r="D28" s="9">
        <v>0</v>
      </c>
      <c r="E28" s="9">
        <v>0</v>
      </c>
    </row>
    <row r="29" spans="1:5" ht="15.75" x14ac:dyDescent="0.25">
      <c r="A29" s="5" t="s">
        <v>22</v>
      </c>
      <c r="B29" s="15" t="s">
        <v>23</v>
      </c>
      <c r="C29" s="8">
        <f>C30</f>
        <v>300.08199999999999</v>
      </c>
      <c r="D29" s="8">
        <f t="shared" ref="D29:E31" si="5">D30</f>
        <v>300.08199999999999</v>
      </c>
      <c r="E29" s="8">
        <f>E30</f>
        <v>300.08199999999999</v>
      </c>
    </row>
    <row r="30" spans="1:5" ht="21" customHeight="1" x14ac:dyDescent="0.25">
      <c r="A30" s="6" t="s">
        <v>24</v>
      </c>
      <c r="B30" s="14" t="s">
        <v>25</v>
      </c>
      <c r="C30" s="9">
        <v>300.08199999999999</v>
      </c>
      <c r="D30" s="9">
        <v>300.08199999999999</v>
      </c>
      <c r="E30" s="9">
        <v>300.08199999999999</v>
      </c>
    </row>
    <row r="31" spans="1:5" ht="21" hidden="1" customHeight="1" x14ac:dyDescent="0.25">
      <c r="A31" s="5" t="s">
        <v>52</v>
      </c>
      <c r="B31" s="15" t="s">
        <v>54</v>
      </c>
      <c r="C31" s="8">
        <f>C32</f>
        <v>0</v>
      </c>
      <c r="D31" s="8">
        <f t="shared" si="5"/>
        <v>0</v>
      </c>
      <c r="E31" s="8">
        <f t="shared" si="5"/>
        <v>0</v>
      </c>
    </row>
    <row r="32" spans="1:5" ht="21" hidden="1" customHeight="1" x14ac:dyDescent="0.25">
      <c r="A32" s="6" t="s">
        <v>53</v>
      </c>
      <c r="B32" s="14" t="s">
        <v>55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67.150000000000006" customHeight="1" x14ac:dyDescent="0.25">
      <c r="A35" s="32" t="s">
        <v>63</v>
      </c>
      <c r="B35" s="32"/>
      <c r="C35" s="32"/>
      <c r="D35" s="32"/>
      <c r="E35" s="32"/>
      <c r="F35" s="32"/>
    </row>
    <row r="36" spans="1:6" x14ac:dyDescent="0.25">
      <c r="E36" s="17" t="s">
        <v>35</v>
      </c>
    </row>
    <row r="37" spans="1:6" ht="14.45" customHeight="1" x14ac:dyDescent="0.25">
      <c r="A37" s="28" t="s">
        <v>1</v>
      </c>
      <c r="B37" s="33" t="s">
        <v>2</v>
      </c>
      <c r="C37" s="28" t="s">
        <v>49</v>
      </c>
      <c r="D37" s="28" t="s">
        <v>56</v>
      </c>
      <c r="E37" s="28" t="s">
        <v>58</v>
      </c>
    </row>
    <row r="38" spans="1:6" ht="14.45" customHeight="1" x14ac:dyDescent="0.25">
      <c r="A38" s="29"/>
      <c r="B38" s="34"/>
      <c r="C38" s="29" t="s">
        <v>4</v>
      </c>
      <c r="D38" s="29" t="s">
        <v>4</v>
      </c>
      <c r="E38" s="29" t="s">
        <v>4</v>
      </c>
    </row>
    <row r="39" spans="1:6" x14ac:dyDescent="0.25">
      <c r="A39" s="3" t="s">
        <v>5</v>
      </c>
      <c r="B39" s="16" t="s">
        <v>6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7</v>
      </c>
      <c r="B40" s="18" t="s">
        <v>36</v>
      </c>
      <c r="C40" s="8">
        <f>C10</f>
        <v>3747.3980000000001</v>
      </c>
      <c r="D40" s="8">
        <f>D10</f>
        <v>3798.1119999999996</v>
      </c>
      <c r="E40" s="8">
        <f>E10</f>
        <v>2397.9749999999999</v>
      </c>
    </row>
    <row r="41" spans="1:6" ht="31.5" x14ac:dyDescent="0.25">
      <c r="A41" s="19" t="s">
        <v>29</v>
      </c>
      <c r="B41" s="15" t="s">
        <v>30</v>
      </c>
      <c r="C41" s="20"/>
      <c r="D41" s="20">
        <f>D11/D10*100</f>
        <v>0.23695983688737987</v>
      </c>
      <c r="E41" s="20">
        <f>E11/E10*100</f>
        <v>0.75063334688643546</v>
      </c>
    </row>
    <row r="42" spans="1:6" ht="15.75" x14ac:dyDescent="0.25">
      <c r="A42" s="5" t="s">
        <v>8</v>
      </c>
      <c r="B42" s="15" t="s">
        <v>9</v>
      </c>
      <c r="C42" s="20">
        <f>C12/C10*100</f>
        <v>62.30133548664967</v>
      </c>
      <c r="D42" s="20">
        <f>D12/D10*100</f>
        <v>49.25992177165918</v>
      </c>
      <c r="E42" s="20">
        <f>E12/E10*100</f>
        <v>78.812581448930871</v>
      </c>
    </row>
    <row r="43" spans="1:6" ht="31.5" x14ac:dyDescent="0.25">
      <c r="A43" s="11" t="s">
        <v>27</v>
      </c>
      <c r="B43" s="15" t="s">
        <v>28</v>
      </c>
      <c r="C43" s="20">
        <f>C18/C10*100</f>
        <v>0.32022219150461201</v>
      </c>
      <c r="D43" s="20">
        <f>D18/D10*100</f>
        <v>37.505739693826825</v>
      </c>
      <c r="E43" s="20">
        <f>E18/E10*100</f>
        <v>0.50042223125762364</v>
      </c>
    </row>
    <row r="44" spans="1:6" ht="15.75" x14ac:dyDescent="0.25">
      <c r="A44" s="11" t="s">
        <v>38</v>
      </c>
      <c r="B44" s="15" t="s">
        <v>39</v>
      </c>
      <c r="C44" s="20">
        <f>C20/C40*100</f>
        <v>1.6718266914803284</v>
      </c>
      <c r="D44" s="20">
        <f>D20/D40*100</f>
        <v>9.0834604140162284E-2</v>
      </c>
      <c r="E44" s="20">
        <f>E20/E40*100</f>
        <v>0.1438713914865668</v>
      </c>
    </row>
    <row r="45" spans="1:6" ht="15.75" hidden="1" x14ac:dyDescent="0.25">
      <c r="A45" s="11" t="s">
        <v>46</v>
      </c>
      <c r="B45" s="15" t="s">
        <v>47</v>
      </c>
      <c r="C45" s="20"/>
      <c r="D45" s="20"/>
      <c r="E45" s="20"/>
    </row>
    <row r="46" spans="1:6" ht="31.5" x14ac:dyDescent="0.25">
      <c r="A46" s="5" t="s">
        <v>18</v>
      </c>
      <c r="B46" s="15" t="s">
        <v>19</v>
      </c>
      <c r="C46" s="20">
        <f>C23/C10*100</f>
        <v>24.763502568982531</v>
      </c>
      <c r="D46" s="20">
        <f>D23/D10*100</f>
        <v>5.0057238965043691</v>
      </c>
      <c r="E46" s="20">
        <f>E23/E10*100</f>
        <v>7.2785162480843208</v>
      </c>
    </row>
    <row r="47" spans="1:6" ht="15.75" x14ac:dyDescent="0.25">
      <c r="A47" s="5" t="s">
        <v>46</v>
      </c>
      <c r="B47" s="15" t="s">
        <v>47</v>
      </c>
      <c r="C47" s="20">
        <f>C27/C10*100</f>
        <v>2.9353700887922765</v>
      </c>
      <c r="D47" s="20">
        <f t="shared" ref="D47:E47" si="6">D27/D10*100</f>
        <v>0</v>
      </c>
      <c r="E47" s="20">
        <f t="shared" si="6"/>
        <v>0</v>
      </c>
    </row>
    <row r="48" spans="1:6" ht="15.75" x14ac:dyDescent="0.25">
      <c r="A48" s="5" t="s">
        <v>22</v>
      </c>
      <c r="B48" s="15" t="s">
        <v>23</v>
      </c>
      <c r="C48" s="20">
        <f>C29/C10*100</f>
        <v>8.0077429725905809</v>
      </c>
      <c r="D48" s="20">
        <f>D29/D10*100</f>
        <v>7.9008201969820808</v>
      </c>
      <c r="E48" s="20">
        <f>E29/E10*100</f>
        <v>12.513975333354185</v>
      </c>
    </row>
    <row r="49" spans="1:5" ht="15.75" x14ac:dyDescent="0.25">
      <c r="A49" s="5" t="s">
        <v>52</v>
      </c>
      <c r="B49" s="15" t="s">
        <v>54</v>
      </c>
      <c r="C49" s="20">
        <f>C31/C10*100</f>
        <v>0</v>
      </c>
      <c r="D49" s="20">
        <f>D30/D11*100</f>
        <v>3334.2444444444445</v>
      </c>
      <c r="E49" s="20">
        <f>E30/E11*100</f>
        <v>1667.1222222222223</v>
      </c>
    </row>
    <row r="51" spans="1:5" ht="15.75" x14ac:dyDescent="0.25">
      <c r="A51" s="21" t="s">
        <v>37</v>
      </c>
      <c r="C51" s="22">
        <f>SUM(C41:C49)</f>
        <v>100</v>
      </c>
      <c r="D51" s="22">
        <f t="shared" ref="D51:E51" si="7">SUM(D41:D48)</f>
        <v>99.999999999999986</v>
      </c>
      <c r="E51" s="22">
        <f t="shared" si="7"/>
        <v>100</v>
      </c>
    </row>
  </sheetData>
  <mergeCells count="13">
    <mergeCell ref="E37:E38"/>
    <mergeCell ref="A35:F35"/>
    <mergeCell ref="A37:A38"/>
    <mergeCell ref="B37:B38"/>
    <mergeCell ref="C37:C38"/>
    <mergeCell ref="D37:D38"/>
    <mergeCell ref="A1:E1"/>
    <mergeCell ref="A4:E4"/>
    <mergeCell ref="A7:A8"/>
    <mergeCell ref="B7:B8"/>
    <mergeCell ref="C7:C8"/>
    <mergeCell ref="D7:D8"/>
    <mergeCell ref="E7:E8"/>
  </mergeCells>
  <pageMargins left="0.70866141732283472" right="0.39370078740157483" top="0.74803149606299213" bottom="0.74803149606299213" header="0" footer="0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2023-12-13T12:19:44Z</dcterms:modified>
</cp:coreProperties>
</file>