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43" i="1" l="1"/>
  <c r="F43" i="1"/>
  <c r="D43" i="1"/>
  <c r="D40" i="1"/>
  <c r="D41" i="1"/>
  <c r="D44" i="1"/>
  <c r="D45" i="1"/>
  <c r="D39" i="1"/>
  <c r="F38" i="1"/>
  <c r="E38" i="1"/>
  <c r="D48" i="1" l="1"/>
  <c r="E39" i="1"/>
  <c r="F39" i="1"/>
  <c r="E40" i="1"/>
  <c r="F40" i="1"/>
  <c r="E41" i="1"/>
  <c r="F41" i="1"/>
  <c r="E42" i="1"/>
  <c r="F42" i="1"/>
  <c r="E45" i="1"/>
  <c r="F45" i="1"/>
  <c r="F37" i="1" l="1"/>
  <c r="E37" i="1"/>
  <c r="D37" i="1"/>
  <c r="E48" i="1" l="1"/>
  <c r="F48" i="1"/>
</calcChain>
</file>

<file path=xl/sharedStrings.xml><?xml version="1.0" encoding="utf-8"?>
<sst xmlns="http://schemas.openxmlformats.org/spreadsheetml/2006/main" count="124" uniqueCount="56">
  <si>
    <t/>
  </si>
  <si>
    <t>Наименование</t>
  </si>
  <si>
    <t>Сумма</t>
  </si>
  <si>
    <t>1</t>
  </si>
  <si>
    <t>2</t>
  </si>
  <si>
    <t>Всего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</si>
  <si>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</si>
  <si>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</si>
  <si>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</si>
  <si>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</si>
  <si>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ЖИЛИЩНО-КОММУНАЛЬНОЕ ХОЗЯЙСТВО</t>
  </si>
  <si>
    <t>Благоустройство</t>
  </si>
  <si>
    <t>СОЦИАЛЬНАЯ ПОЛИТИКА</t>
  </si>
  <si>
    <t>Пенсионное обеспечение</t>
  </si>
  <si>
    <t>(тыс. рублей)</t>
  </si>
  <si>
    <t>НАЦИОНАЛЬНАЯ БЕЗОПАСНОСТЬ И ПРАВООХРАНИТЕЛЬНАЯ ДЕЯТЕЛЬНОСТЬ</t>
  </si>
  <si>
    <t>УСЛОВНО УТВЕРЖДАЕМЫЕ (УТВЕРЖДЕННЫЕ) РАСХОДЫ</t>
  </si>
  <si>
    <t>Функционирование высшего должностного лица субъекта Российской Федерации и муниципального образования</t>
  </si>
  <si>
    <t>Жилищное хозяйство</t>
  </si>
  <si>
    <t>(%)</t>
  </si>
  <si>
    <t>Итого:</t>
  </si>
  <si>
    <t>НАЦИОНАЛЬНАЯ ЭКОНОМИКА</t>
  </si>
  <si>
    <t>Транспорт</t>
  </si>
  <si>
    <t>ОХРАНА ОКРУЖАЮЩЕЙ СРЕДЫ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</si>
  <si>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</si>
  <si>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</si>
  <si>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</si>
  <si>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</si>
  <si>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ФИЗИЧЕСКАЯ КУЛЬТУРА И СПОРТ</t>
  </si>
  <si>
    <t>3</t>
  </si>
  <si>
    <t>4</t>
  </si>
  <si>
    <t>5</t>
  </si>
  <si>
    <t>6</t>
  </si>
  <si>
    <t>ВСЕГО</t>
  </si>
  <si>
    <t>01</t>
  </si>
  <si>
    <t>02</t>
  </si>
  <si>
    <t>04</t>
  </si>
  <si>
    <t>06</t>
  </si>
  <si>
    <t>11</t>
  </si>
  <si>
    <t>13</t>
  </si>
  <si>
    <t>03</t>
  </si>
  <si>
    <t>10</t>
  </si>
  <si>
    <t>08</t>
  </si>
  <si>
    <t>05</t>
  </si>
  <si>
    <t>Сбор, удаление отходов и очистка сточных вод</t>
  </si>
  <si>
    <t>Непрограммные направления деятельности</t>
  </si>
  <si>
    <t>99</t>
  </si>
  <si>
    <t>Условно утверждаемые (утверждённые) расходы</t>
  </si>
  <si>
    <t>2025 г.</t>
  </si>
  <si>
    <t>РЗ</t>
  </si>
  <si>
    <t>ПР</t>
  </si>
  <si>
    <t>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</si>
  <si>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</si>
  <si>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2024 г</t>
  </si>
  <si>
    <t>2026 г.</t>
  </si>
  <si>
    <t>Приложение № 2
к пояснительной записке
к решению
"О  бюджете сельского поселения "Шошка" на 2024 год и 
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</si>
</sst>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6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49" fontId="9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9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Alignment="1">
      <alignment horizontal="center"/>
    </xf>
    <xf numFmtId="0" fontId="11" fillId="0" borderId="0" xfId="0" applyFont="1"/>
    <xf numFmtId="0" fontId="0" fillId="0" borderId="0" xfId="0" applyFont="1"/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 wrapText="1"/>
    </xf>
    <xf numFmtId="165" fontId="12" fillId="2" borderId="5" xfId="0" applyNumberFormat="1" applyFont="1" applyFill="1" applyBorder="1" applyAlignment="1">
      <alignment horizontal="right" vertical="center" wrapText="1"/>
    </xf>
    <xf numFmtId="165" fontId="13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15" fillId="2" borderId="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51.28515625" customWidth="1"/>
    <col min="2" max="3" width="13.42578125" customWidth="1"/>
    <col min="4" max="7" width="16.7109375" customWidth="1"/>
    <col min="8" max="8" width="10.7109375" customWidth="1"/>
    <col min="9" max="9" width="12.7109375" customWidth="1"/>
  </cols>
  <sheetData>
    <row r="1" spans="1:6" ht="91.15" customHeight="1" x14ac:dyDescent="0.25">
      <c r="A1" s="27" t="s">
        <v>55</v>
      </c>
      <c r="B1" s="28"/>
      <c r="C1" s="28"/>
      <c r="D1" s="28"/>
      <c r="E1" s="28"/>
      <c r="F1" s="28"/>
    </row>
    <row r="4" spans="1:6" ht="64.900000000000006" customHeight="1" x14ac:dyDescent="0.25">
      <c r="A4" s="29" t="s">
        <v>24</v>
      </c>
      <c r="B4" s="29"/>
      <c r="C4" s="29"/>
      <c r="D4" s="29"/>
      <c r="E4" s="29"/>
      <c r="F4" s="29"/>
    </row>
    <row r="5" spans="1:6" ht="18.75" x14ac:dyDescent="0.25">
      <c r="A5" s="1"/>
      <c r="B5" s="1"/>
      <c r="C5" s="1"/>
      <c r="D5" s="1"/>
      <c r="E5" s="1"/>
      <c r="F5" s="1"/>
    </row>
    <row r="6" spans="1:6" ht="15.75" x14ac:dyDescent="0.25">
      <c r="A6" s="2" t="s">
        <v>0</v>
      </c>
      <c r="B6" s="2" t="s">
        <v>0</v>
      </c>
      <c r="C6" s="2"/>
      <c r="D6" s="6" t="s">
        <v>0</v>
      </c>
      <c r="E6" s="6" t="s">
        <v>0</v>
      </c>
      <c r="F6" s="6" t="s">
        <v>14</v>
      </c>
    </row>
    <row r="7" spans="1:6" ht="18.75" customHeight="1" x14ac:dyDescent="0.25">
      <c r="A7" s="30" t="s">
        <v>1</v>
      </c>
      <c r="B7" s="32" t="s">
        <v>49</v>
      </c>
      <c r="C7" s="34" t="s">
        <v>50</v>
      </c>
      <c r="D7" s="30" t="s">
        <v>27</v>
      </c>
      <c r="E7" s="30" t="s">
        <v>48</v>
      </c>
      <c r="F7" s="30" t="s">
        <v>54</v>
      </c>
    </row>
    <row r="8" spans="1:6" ht="18.75" customHeight="1" x14ac:dyDescent="0.25">
      <c r="A8" s="31"/>
      <c r="B8" s="33"/>
      <c r="C8" s="35"/>
      <c r="D8" s="31" t="s">
        <v>2</v>
      </c>
      <c r="E8" s="31" t="s">
        <v>2</v>
      </c>
      <c r="F8" s="31" t="s">
        <v>2</v>
      </c>
    </row>
    <row r="9" spans="1:6" ht="15.75" x14ac:dyDescent="0.25">
      <c r="A9" s="20" t="s">
        <v>3</v>
      </c>
      <c r="B9" s="20" t="s">
        <v>4</v>
      </c>
      <c r="C9" s="20" t="s">
        <v>29</v>
      </c>
      <c r="D9" s="20" t="s">
        <v>30</v>
      </c>
      <c r="E9" s="20" t="s">
        <v>31</v>
      </c>
      <c r="F9" s="20" t="s">
        <v>32</v>
      </c>
    </row>
    <row r="10" spans="1:6" ht="15.75" x14ac:dyDescent="0.25">
      <c r="A10" s="21" t="s">
        <v>33</v>
      </c>
      <c r="B10" s="22" t="s">
        <v>0</v>
      </c>
      <c r="C10" s="22" t="s">
        <v>0</v>
      </c>
      <c r="D10" s="25">
        <v>3747.3980000000001</v>
      </c>
      <c r="E10" s="25">
        <v>3798.1120000000001</v>
      </c>
      <c r="F10" s="25">
        <v>2397.9749999999999</v>
      </c>
    </row>
    <row r="11" spans="1:6" ht="30.75" customHeight="1" x14ac:dyDescent="0.25">
      <c r="A11" s="23" t="s">
        <v>6</v>
      </c>
      <c r="B11" s="24" t="s">
        <v>34</v>
      </c>
      <c r="C11" s="24" t="s">
        <v>0</v>
      </c>
      <c r="D11" s="26">
        <v>2335.1790000000001</v>
      </c>
      <c r="E11" s="26">
        <v>1870.9469999999999</v>
      </c>
      <c r="F11" s="26">
        <v>1889.9059999999999</v>
      </c>
    </row>
    <row r="12" spans="1:6" ht="48.75" customHeight="1" x14ac:dyDescent="0.25">
      <c r="A12" s="23" t="s">
        <v>17</v>
      </c>
      <c r="B12" s="24" t="s">
        <v>34</v>
      </c>
      <c r="C12" s="24" t="s">
        <v>35</v>
      </c>
      <c r="D12" s="26">
        <v>691.01400000000001</v>
      </c>
      <c r="E12" s="26">
        <v>686.01400000000001</v>
      </c>
      <c r="F12" s="26">
        <v>686.01400000000001</v>
      </c>
    </row>
    <row r="13" spans="1:6" ht="63" x14ac:dyDescent="0.25">
      <c r="A13" s="23" t="s">
        <v>52</v>
      </c>
      <c r="B13" s="24" t="s">
        <v>34</v>
      </c>
      <c r="C13" s="24" t="s">
        <v>36</v>
      </c>
      <c r="D13" s="26">
        <v>1636.807</v>
      </c>
      <c r="E13" s="26">
        <v>1179.075</v>
      </c>
      <c r="F13" s="26">
        <v>1198.0340000000001</v>
      </c>
    </row>
    <row r="14" spans="1:6" ht="47.25" x14ac:dyDescent="0.25">
      <c r="A14" s="23" t="s">
        <v>7</v>
      </c>
      <c r="B14" s="24" t="s">
        <v>34</v>
      </c>
      <c r="C14" s="24" t="s">
        <v>37</v>
      </c>
      <c r="D14" s="26">
        <v>0.57199999999999995</v>
      </c>
      <c r="E14" s="26">
        <v>0.57199999999999995</v>
      </c>
      <c r="F14" s="26">
        <v>0.57199999999999995</v>
      </c>
    </row>
    <row r="15" spans="1:6" ht="15.75" x14ac:dyDescent="0.25">
      <c r="A15" s="23" t="s">
        <v>8</v>
      </c>
      <c r="B15" s="24" t="s">
        <v>34</v>
      </c>
      <c r="C15" s="24" t="s">
        <v>38</v>
      </c>
      <c r="D15" s="26">
        <v>1</v>
      </c>
      <c r="E15" s="26">
        <v>1</v>
      </c>
      <c r="F15" s="26">
        <v>1</v>
      </c>
    </row>
    <row r="16" spans="1:6" ht="28.5" customHeight="1" x14ac:dyDescent="0.25">
      <c r="A16" s="23" t="s">
        <v>9</v>
      </c>
      <c r="B16" s="24" t="s">
        <v>34</v>
      </c>
      <c r="C16" s="24" t="s">
        <v>39</v>
      </c>
      <c r="D16" s="26">
        <v>5.7859999999999996</v>
      </c>
      <c r="E16" s="26">
        <v>4.2859999999999996</v>
      </c>
      <c r="F16" s="26">
        <v>4.2859999999999996</v>
      </c>
    </row>
    <row r="17" spans="1:7" ht="31.5" x14ac:dyDescent="0.25">
      <c r="A17" s="23" t="s">
        <v>15</v>
      </c>
      <c r="B17" s="24" t="s">
        <v>40</v>
      </c>
      <c r="C17" s="24" t="s">
        <v>0</v>
      </c>
      <c r="D17" s="26">
        <v>12</v>
      </c>
      <c r="E17" s="26">
        <v>1424.51</v>
      </c>
      <c r="F17" s="26">
        <v>12</v>
      </c>
    </row>
    <row r="18" spans="1:7" ht="47.25" x14ac:dyDescent="0.25">
      <c r="A18" s="23" t="s">
        <v>26</v>
      </c>
      <c r="B18" s="24" t="s">
        <v>40</v>
      </c>
      <c r="C18" s="24" t="s">
        <v>41</v>
      </c>
      <c r="D18" s="26">
        <v>12</v>
      </c>
      <c r="E18" s="26">
        <v>1424.51</v>
      </c>
      <c r="F18" s="26">
        <v>12</v>
      </c>
    </row>
    <row r="19" spans="1:7" ht="37.9" customHeight="1" x14ac:dyDescent="0.25">
      <c r="A19" s="23" t="s">
        <v>21</v>
      </c>
      <c r="B19" s="24" t="s">
        <v>36</v>
      </c>
      <c r="C19" s="24" t="s">
        <v>0</v>
      </c>
      <c r="D19" s="26">
        <v>62.65</v>
      </c>
      <c r="E19" s="26">
        <v>3.45</v>
      </c>
      <c r="F19" s="26">
        <v>3.45</v>
      </c>
    </row>
    <row r="20" spans="1:7" ht="15.75" x14ac:dyDescent="0.25">
      <c r="A20" s="23" t="s">
        <v>22</v>
      </c>
      <c r="B20" s="24" t="s">
        <v>36</v>
      </c>
      <c r="C20" s="24" t="s">
        <v>42</v>
      </c>
      <c r="D20" s="26">
        <v>62.65</v>
      </c>
      <c r="E20" s="26">
        <v>3.45</v>
      </c>
      <c r="F20" s="26">
        <v>3.45</v>
      </c>
    </row>
    <row r="21" spans="1:7" s="18" customFormat="1" ht="15.75" x14ac:dyDescent="0.25">
      <c r="A21" s="23" t="s">
        <v>10</v>
      </c>
      <c r="B21" s="24" t="s">
        <v>43</v>
      </c>
      <c r="C21" s="24" t="s">
        <v>0</v>
      </c>
      <c r="D21" s="26">
        <v>927.48699999999997</v>
      </c>
      <c r="E21" s="26">
        <v>190.12299999999999</v>
      </c>
      <c r="F21" s="26">
        <v>174.53700000000001</v>
      </c>
    </row>
    <row r="22" spans="1:7" s="19" customFormat="1" ht="15.75" x14ac:dyDescent="0.25">
      <c r="A22" s="23" t="s">
        <v>18</v>
      </c>
      <c r="B22" s="24" t="s">
        <v>43</v>
      </c>
      <c r="C22" s="24" t="s">
        <v>34</v>
      </c>
      <c r="D22" s="26">
        <v>184.81666999999999</v>
      </c>
      <c r="E22" s="26">
        <v>0</v>
      </c>
      <c r="F22" s="26">
        <v>0</v>
      </c>
    </row>
    <row r="23" spans="1:7" ht="15.75" x14ac:dyDescent="0.25">
      <c r="A23" s="23" t="s">
        <v>11</v>
      </c>
      <c r="B23" s="24" t="s">
        <v>43</v>
      </c>
      <c r="C23" s="24" t="s">
        <v>40</v>
      </c>
      <c r="D23" s="26">
        <v>742.67033000000004</v>
      </c>
      <c r="E23" s="26">
        <v>190.12299999999999</v>
      </c>
      <c r="F23" s="26">
        <v>174.53700000000001</v>
      </c>
    </row>
    <row r="24" spans="1:7" ht="27.75" customHeight="1" x14ac:dyDescent="0.25">
      <c r="A24" s="37" t="s">
        <v>23</v>
      </c>
      <c r="B24" s="24" t="s">
        <v>37</v>
      </c>
      <c r="C24" s="24" t="s">
        <v>0</v>
      </c>
      <c r="D24" s="26">
        <v>110</v>
      </c>
      <c r="E24" s="26">
        <v>0</v>
      </c>
      <c r="F24" s="26">
        <v>0</v>
      </c>
    </row>
    <row r="25" spans="1:7" ht="27.75" customHeight="1" x14ac:dyDescent="0.25">
      <c r="A25" s="23" t="s">
        <v>44</v>
      </c>
      <c r="B25" s="24" t="s">
        <v>37</v>
      </c>
      <c r="C25" s="24" t="s">
        <v>35</v>
      </c>
      <c r="D25" s="26">
        <v>110</v>
      </c>
      <c r="E25" s="26">
        <v>0</v>
      </c>
      <c r="F25" s="26">
        <v>0</v>
      </c>
    </row>
    <row r="26" spans="1:7" ht="27.75" customHeight="1" x14ac:dyDescent="0.25">
      <c r="A26" s="23" t="s">
        <v>12</v>
      </c>
      <c r="B26" s="24" t="s">
        <v>41</v>
      </c>
      <c r="C26" s="24" t="s">
        <v>0</v>
      </c>
      <c r="D26" s="26">
        <v>300.08199999999999</v>
      </c>
      <c r="E26" s="26">
        <v>300.08199999999999</v>
      </c>
      <c r="F26" s="26">
        <v>300.08199999999999</v>
      </c>
    </row>
    <row r="27" spans="1:7" ht="26.45" customHeight="1" x14ac:dyDescent="0.25">
      <c r="A27" s="23" t="s">
        <v>13</v>
      </c>
      <c r="B27" s="24" t="s">
        <v>41</v>
      </c>
      <c r="C27" s="24" t="s">
        <v>34</v>
      </c>
      <c r="D27" s="26">
        <v>300.08199999999999</v>
      </c>
      <c r="E27" s="26">
        <v>300.08199999999999</v>
      </c>
      <c r="F27" s="26">
        <v>300.08199999999999</v>
      </c>
    </row>
    <row r="28" spans="1:7" ht="15.75" x14ac:dyDescent="0.25">
      <c r="A28" s="23" t="s">
        <v>45</v>
      </c>
      <c r="B28" s="24" t="s">
        <v>46</v>
      </c>
      <c r="C28" s="24" t="s">
        <v>0</v>
      </c>
      <c r="D28" s="26">
        <v>0</v>
      </c>
      <c r="E28" s="26">
        <v>9</v>
      </c>
      <c r="F28" s="26">
        <v>18</v>
      </c>
    </row>
    <row r="29" spans="1:7" ht="21" customHeight="1" x14ac:dyDescent="0.25">
      <c r="A29" s="23" t="s">
        <v>47</v>
      </c>
      <c r="B29" s="24" t="s">
        <v>46</v>
      </c>
      <c r="C29" s="24" t="s">
        <v>46</v>
      </c>
      <c r="D29" s="26">
        <v>0</v>
      </c>
      <c r="E29" s="26">
        <v>9</v>
      </c>
      <c r="F29" s="26">
        <v>18</v>
      </c>
    </row>
    <row r="30" spans="1:7" x14ac:dyDescent="0.25">
      <c r="D30" s="8"/>
      <c r="E30" s="8"/>
      <c r="F30" s="8"/>
    </row>
    <row r="32" spans="1:7" ht="67.150000000000006" customHeight="1" x14ac:dyDescent="0.25">
      <c r="A32" s="36" t="s">
        <v>25</v>
      </c>
      <c r="B32" s="36"/>
      <c r="C32" s="36"/>
      <c r="D32" s="36"/>
      <c r="E32" s="36"/>
      <c r="F32" s="36"/>
      <c r="G32" s="36"/>
    </row>
    <row r="33" spans="1:7" x14ac:dyDescent="0.25">
      <c r="F33" s="12"/>
      <c r="G33" s="12" t="s">
        <v>19</v>
      </c>
    </row>
    <row r="34" spans="1:7" ht="15" customHeight="1" x14ac:dyDescent="0.25">
      <c r="A34" s="30" t="s">
        <v>1</v>
      </c>
      <c r="B34" s="32" t="s">
        <v>49</v>
      </c>
      <c r="C34" s="34" t="s">
        <v>50</v>
      </c>
      <c r="D34" s="30" t="s">
        <v>53</v>
      </c>
      <c r="E34" s="30" t="s">
        <v>48</v>
      </c>
      <c r="F34" s="30" t="s">
        <v>54</v>
      </c>
    </row>
    <row r="35" spans="1:7" ht="15" customHeight="1" x14ac:dyDescent="0.25">
      <c r="A35" s="31"/>
      <c r="B35" s="33"/>
      <c r="C35" s="35"/>
      <c r="D35" s="31" t="s">
        <v>2</v>
      </c>
      <c r="E35" s="31" t="s">
        <v>2</v>
      </c>
      <c r="F35" s="31" t="s">
        <v>2</v>
      </c>
    </row>
    <row r="36" spans="1:7" x14ac:dyDescent="0.25">
      <c r="A36" s="3" t="s">
        <v>3</v>
      </c>
      <c r="B36" s="11" t="s">
        <v>4</v>
      </c>
      <c r="C36" s="11">
        <v>3</v>
      </c>
      <c r="D36" s="3">
        <v>4</v>
      </c>
      <c r="E36" s="3">
        <v>5</v>
      </c>
      <c r="F36" s="3">
        <v>6</v>
      </c>
    </row>
    <row r="37" spans="1:7" ht="15.75" x14ac:dyDescent="0.25">
      <c r="A37" s="4" t="s">
        <v>5</v>
      </c>
      <c r="B37" s="13"/>
      <c r="C37" s="13"/>
      <c r="D37" s="7">
        <f>D10</f>
        <v>3747.3980000000001</v>
      </c>
      <c r="E37" s="7">
        <f>E10</f>
        <v>3798.1120000000001</v>
      </c>
      <c r="F37" s="7">
        <f>F10</f>
        <v>2397.9749999999999</v>
      </c>
    </row>
    <row r="38" spans="1:7" ht="31.5" x14ac:dyDescent="0.25">
      <c r="A38" s="14" t="s">
        <v>16</v>
      </c>
      <c r="B38" s="10" t="s">
        <v>46</v>
      </c>
      <c r="C38" s="10" t="s">
        <v>46</v>
      </c>
      <c r="D38" s="15"/>
      <c r="E38" s="15">
        <f>E28/E10*100</f>
        <v>0.23695983688737984</v>
      </c>
      <c r="F38" s="15">
        <f>F28/F10*100</f>
        <v>0.75063334688643546</v>
      </c>
    </row>
    <row r="39" spans="1:7" ht="15.75" x14ac:dyDescent="0.25">
      <c r="A39" s="5" t="s">
        <v>6</v>
      </c>
      <c r="B39" s="10" t="s">
        <v>34</v>
      </c>
      <c r="C39" s="10" t="s">
        <v>51</v>
      </c>
      <c r="D39" s="15">
        <f>D11/D10*100</f>
        <v>62.314678077962363</v>
      </c>
      <c r="E39" s="15">
        <f>E11/E10*100</f>
        <v>49.25992177165918</v>
      </c>
      <c r="F39" s="15">
        <f>F11/F10*100</f>
        <v>78.812581448930871</v>
      </c>
    </row>
    <row r="40" spans="1:7" ht="31.5" x14ac:dyDescent="0.25">
      <c r="A40" s="9" t="s">
        <v>15</v>
      </c>
      <c r="B40" s="10" t="s">
        <v>40</v>
      </c>
      <c r="C40" s="10" t="s">
        <v>51</v>
      </c>
      <c r="D40" s="15">
        <f>D17/D10*100</f>
        <v>0.32022219150461201</v>
      </c>
      <c r="E40" s="15">
        <f>E17/E10*100</f>
        <v>37.505739693826825</v>
      </c>
      <c r="F40" s="15">
        <f>F17/F10*100</f>
        <v>0.50042223125762364</v>
      </c>
    </row>
    <row r="41" spans="1:7" ht="15.75" x14ac:dyDescent="0.25">
      <c r="A41" s="9" t="s">
        <v>21</v>
      </c>
      <c r="B41" s="10" t="s">
        <v>36</v>
      </c>
      <c r="C41" s="10" t="s">
        <v>51</v>
      </c>
      <c r="D41" s="15">
        <f>D19/D10*100</f>
        <v>1.6718266914803284</v>
      </c>
      <c r="E41" s="15">
        <f>E19/E10*100</f>
        <v>9.0834604140162284E-2</v>
      </c>
      <c r="F41" s="15">
        <f>F19/F10*100</f>
        <v>0.1438713914865668</v>
      </c>
    </row>
    <row r="42" spans="1:7" ht="15.75" hidden="1" x14ac:dyDescent="0.25">
      <c r="A42" s="9" t="s">
        <v>23</v>
      </c>
      <c r="B42" s="10" t="s">
        <v>37</v>
      </c>
      <c r="C42" s="10" t="s">
        <v>51</v>
      </c>
      <c r="D42" s="15"/>
      <c r="E42" s="15">
        <f>E25/E10*100</f>
        <v>0</v>
      </c>
      <c r="F42" s="15">
        <f>F25/F10*100</f>
        <v>0</v>
      </c>
    </row>
    <row r="43" spans="1:7" ht="31.5" x14ac:dyDescent="0.25">
      <c r="A43" s="5" t="s">
        <v>10</v>
      </c>
      <c r="B43" s="10" t="s">
        <v>43</v>
      </c>
      <c r="C43" s="10" t="s">
        <v>51</v>
      </c>
      <c r="D43" s="15">
        <f>D21/D10*100</f>
        <v>24.750159977669835</v>
      </c>
      <c r="E43" s="15">
        <f t="shared" ref="E43:F43" si="0">E21/E10*100</f>
        <v>5.0057238965043682</v>
      </c>
      <c r="F43" s="15">
        <f t="shared" si="0"/>
        <v>7.2785162480843208</v>
      </c>
    </row>
    <row r="44" spans="1:7" ht="15.75" x14ac:dyDescent="0.25">
      <c r="A44" s="5" t="s">
        <v>23</v>
      </c>
      <c r="B44" s="10" t="s">
        <v>37</v>
      </c>
      <c r="C44" s="10" t="s">
        <v>51</v>
      </c>
      <c r="D44" s="15">
        <f>D24/D10*100</f>
        <v>2.9353700887922765</v>
      </c>
      <c r="E44" s="15"/>
      <c r="F44" s="15"/>
    </row>
    <row r="45" spans="1:7" ht="15.75" x14ac:dyDescent="0.25">
      <c r="A45" s="5" t="s">
        <v>12</v>
      </c>
      <c r="B45" s="10" t="s">
        <v>41</v>
      </c>
      <c r="C45" s="10" t="s">
        <v>51</v>
      </c>
      <c r="D45" s="15">
        <f>D27/D10*100</f>
        <v>8.0077429725905809</v>
      </c>
      <c r="E45" s="15">
        <f>E27/E10*100</f>
        <v>7.900820196982079</v>
      </c>
      <c r="F45" s="15">
        <f>F27/F10*100</f>
        <v>12.513975333354185</v>
      </c>
    </row>
    <row r="46" spans="1:7" ht="15.75" hidden="1" x14ac:dyDescent="0.25">
      <c r="A46" s="5" t="s">
        <v>28</v>
      </c>
      <c r="B46" s="10" t="s">
        <v>38</v>
      </c>
      <c r="C46" s="10" t="s">
        <v>51</v>
      </c>
      <c r="D46" s="15">
        <v>0</v>
      </c>
      <c r="E46" s="15">
        <v>0</v>
      </c>
      <c r="F46" s="15">
        <v>0</v>
      </c>
    </row>
    <row r="48" spans="1:7" ht="15.75" x14ac:dyDescent="0.25">
      <c r="A48" s="16" t="s">
        <v>20</v>
      </c>
      <c r="D48" s="17">
        <f>SUM(D38:D46)</f>
        <v>100</v>
      </c>
      <c r="E48" s="17">
        <f>SUM(E38:E45)</f>
        <v>99.999999999999986</v>
      </c>
      <c r="F48" s="17">
        <f t="shared" ref="F48" si="1">SUM(F38:F45)</f>
        <v>100</v>
      </c>
    </row>
  </sheetData>
  <mergeCells count="15">
    <mergeCell ref="F34:F35"/>
    <mergeCell ref="A32:G32"/>
    <mergeCell ref="A34:A35"/>
    <mergeCell ref="B34:B35"/>
    <mergeCell ref="D34:D35"/>
    <mergeCell ref="E34:E35"/>
    <mergeCell ref="C34:C35"/>
    <mergeCell ref="A1:F1"/>
    <mergeCell ref="A4:F4"/>
    <mergeCell ref="A7:A8"/>
    <mergeCell ref="B7:B8"/>
    <mergeCell ref="D7:D8"/>
    <mergeCell ref="E7:E8"/>
    <mergeCell ref="F7:F8"/>
    <mergeCell ref="C7:C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2024-02-05T08:39:16Z</dcterms:modified>
</cp:coreProperties>
</file>