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ocheva\Desktop\КАТЯ\"/>
    </mc:Choice>
  </mc:AlternateContent>
  <bookViews>
    <workbookView xWindow="480" yWindow="900" windowWidth="19320" windowHeight="8490"/>
  </bookViews>
  <sheets>
    <sheet name="Перечень" sheetId="1" r:id="rId1"/>
    <sheet name="ОИВ" sheetId="2" r:id="rId2"/>
  </sheets>
  <definedNames>
    <definedName name="_xlnm._FilterDatabase" localSheetId="0" hidden="1">Перечень!$B$7:$F$24</definedName>
    <definedName name="Z_079212FD_42FD_4137_B6A0_262935226FF3_.wvu.FilterData" localSheetId="0" hidden="1">Перечень!$A$6:$L$6</definedName>
  </definedNames>
  <calcPr calcId="152511"/>
  <customWorkbookViews>
    <customWorkbookView name="Морозова Анастасия Сергеевна - Личное представление" guid="{079212FD-42FD-4137-B6A0-262935226FF3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G22" i="1" l="1"/>
  <c r="G21" i="1"/>
  <c r="G20" i="1"/>
  <c r="G19" i="1" l="1"/>
  <c r="G16" i="1" l="1"/>
  <c r="G8" i="1"/>
  <c r="G11" i="1" l="1"/>
  <c r="G9" i="1"/>
  <c r="G15" i="1" l="1"/>
  <c r="G17" i="1"/>
  <c r="G12" i="1"/>
  <c r="G18" i="1" l="1"/>
  <c r="G10" i="1" l="1"/>
  <c r="G13" i="1"/>
  <c r="G14" i="1" l="1"/>
</calcChain>
</file>

<file path=xl/sharedStrings.xml><?xml version="1.0" encoding="utf-8"?>
<sst xmlns="http://schemas.openxmlformats.org/spreadsheetml/2006/main" count="122" uniqueCount="74">
  <si>
    <t>№</t>
  </si>
  <si>
    <t>Всего</t>
  </si>
  <si>
    <t>Исполнитель (ОИВ РК)</t>
  </si>
  <si>
    <t>Министерство культуры, туризма и архивного дела РК</t>
  </si>
  <si>
    <t>Министерство национальной политики РК</t>
  </si>
  <si>
    <t>Министерство образования, науки и молодежной политики РК</t>
  </si>
  <si>
    <t>Министерство труда, занятости и социальной защиты РК</t>
  </si>
  <si>
    <t>Министерство физической культуры и спорта РК</t>
  </si>
  <si>
    <t>Министерство строительства и жилищно-коммунального хозяйства РК (дороги)</t>
  </si>
  <si>
    <t>Министерство экономического развития и промышленности РК</t>
  </si>
  <si>
    <t>Министерство строительства и жилищно-коммунального хозяйства РК (благоустройство)</t>
  </si>
  <si>
    <t>Министерство строительства и жилищно-коммунального хозяйства РК (ХВС)</t>
  </si>
  <si>
    <t>Министерство природных ресурсов и охраны окружающей среды РК</t>
  </si>
  <si>
    <t>Максимальная сумма субсидии на 1 проект, тыс. руб.</t>
  </si>
  <si>
    <t xml:space="preserve">Министерство труда, занятости и социальной защиты РК (доступная среда) </t>
  </si>
  <si>
    <t>Наименование народного проекта</t>
  </si>
  <si>
    <t>Краткий перечень работ по реализации народного проекта</t>
  </si>
  <si>
    <t xml:space="preserve">Бюджет народного проекта, тыс.руб. </t>
  </si>
  <si>
    <t>Муниципальное образование</t>
  </si>
  <si>
    <t>муниципальный район (городской округ)</t>
  </si>
  <si>
    <t>городское поселение (сельское поселение)</t>
  </si>
  <si>
    <t>Республиканский бюджет Республики Коми</t>
  </si>
  <si>
    <t>Бюджет муниципального образования</t>
  </si>
  <si>
    <t>Объем средств юридических лиц, индивидуальных предпринимателей</t>
  </si>
  <si>
    <t>Объем средств граждан</t>
  </si>
  <si>
    <t xml:space="preserve">Орган исполнительной власти Республики Коми, курирующий приоритетное направление деятельности </t>
  </si>
  <si>
    <t>Направление, предусмотренное пунтом 2 Порядка (приложение № 2 к постановлению     № 252)</t>
  </si>
  <si>
    <t>КУЛЬТУРА</t>
  </si>
  <si>
    <t>ЭТНОКУЛЬНОЕ РАЗВИТИЕ</t>
  </si>
  <si>
    <t>ОБРАЗОВАНИЕ</t>
  </si>
  <si>
    <t>АГРОПРОМЫШЛЕННЫЙ КОМПЛЕКС</t>
  </si>
  <si>
    <t>ДОРОЖНАЯ ДЕЯТЕЛЬНОСТЬ</t>
  </si>
  <si>
    <t>ЗАНЯТОСТЬ</t>
  </si>
  <si>
    <t>СПОРТ</t>
  </si>
  <si>
    <t>МАЛОЕ И СРЕДНЕЕ ПРЕДПРИНИМАТЕЛЬСТВО</t>
  </si>
  <si>
    <t>БЛАГОУСТРОЙСТВО</t>
  </si>
  <si>
    <t>ИСТОЧНИКИ ХВС</t>
  </si>
  <si>
    <t>ОХРАНА ОКРУЖАЮЩЕЙ СРЕДЫ</t>
  </si>
  <si>
    <t>ДОСТУПНАЯ СРЕДА</t>
  </si>
  <si>
    <t>СФЕРА ТОРГОВЛИ</t>
  </si>
  <si>
    <t>новое направление</t>
  </si>
  <si>
    <t>БЛАГОУСТРОЙСТВО  - РЕМОНТ ЗДАНИЙ АДМИНИСТРАЦИЙ СЕЛЬСКИХ ПОСЕЛЕНИЙ</t>
  </si>
  <si>
    <t>Министерство сельского хозяйства и потребительского рынка РК (АПК)</t>
  </si>
  <si>
    <t>Министерство сельского хозяйства и потребительского рынка РК (торговля)</t>
  </si>
  <si>
    <t>Княжпогостский МР</t>
  </si>
  <si>
    <t>Емва ГП</t>
  </si>
  <si>
    <t>Форма перечня одобренных народных проектов на 2024 год МО МР/ГО "Княжпогостский"</t>
  </si>
  <si>
    <t>Чиньяворык СП</t>
  </si>
  <si>
    <t>Благоустройство территории муниципального кладбища пст. Чиньяворык</t>
  </si>
  <si>
    <t>Ремонт пожарного водоема по ул. Шевченко</t>
  </si>
  <si>
    <t>Тракт СП</t>
  </si>
  <si>
    <t>Обустройство санузла в Доме культуры пст. Тракт</t>
  </si>
  <si>
    <t>Мещура СП</t>
  </si>
  <si>
    <t>Шошка СП</t>
  </si>
  <si>
    <t>Вечная  память</t>
  </si>
  <si>
    <t>Благоприятный микроклимат!</t>
  </si>
  <si>
    <t>Безопасное электричество (начальная школа)</t>
  </si>
  <si>
    <t>Иоссер СП</t>
  </si>
  <si>
    <t>Ремонт колодца в пст. Ропча на ул. Станционная</t>
  </si>
  <si>
    <t>Ремонт крыльца районного Дома культуры</t>
  </si>
  <si>
    <t>Колодец, колодец, дай воды напиться!</t>
  </si>
  <si>
    <t>НШ-ДС, м. Ачим замена электропроводки в здании школы</t>
  </si>
  <si>
    <t xml:space="preserve">Чистая вода </t>
  </si>
  <si>
    <t>Ремонт здания муниципального учреждения культуры с обустройством вентиляции в зрительном зале МАУ «Княжпогостский Центр национальных культур».</t>
  </si>
  <si>
    <t>Ремонт участка улично-дорожной  сети (подъезд к кладбищу пст. Тракт)</t>
  </si>
  <si>
    <t>Ремонт участков автомобильных дорог общего пользования местного значения "Подъезд к д.Нижняя Отла" и "Подъезд к д. Верхняя Отла" с восстановлением остановочного павильона и ремонтом площадки для разворота</t>
  </si>
  <si>
    <t>Ремонт уличного освещения автомобильной дороги "По г. Емва"</t>
  </si>
  <si>
    <t>Ограждение кладбища  в д. Онежье забором, установка ворот</t>
  </si>
  <si>
    <t>Ремонт не меннее одного колодца в СП Шошка</t>
  </si>
  <si>
    <t>Противопожарная безопасность</t>
  </si>
  <si>
    <t xml:space="preserve">Проведение комплекса работ по обустройству пожарного водоема </t>
  </si>
  <si>
    <t>Синдор ГП</t>
  </si>
  <si>
    <t>Ремонт пожарного водоема на территории городского поселения «Синдор»»</t>
  </si>
  <si>
    <t>Ремонт колодцев в пст. Мещура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</si>
</sst>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mbria"/>
      <family val="1"/>
      <charset val="204"/>
      <scheme val="major"/>
    </font>
    <font>
      <sz val="14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/>
  </cellStyleXfs>
  <cellXfs count="81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166" fontId="2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4" fillId="3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vertical="top"/>
    </xf>
    <xf numFmtId="166" fontId="9" fillId="0" borderId="1" xfId="0" applyNumberFormat="1" applyFont="1" applyBorder="1" applyAlignment="1">
      <alignment horizontal="center" vertical="top"/>
    </xf>
    <xf numFmtId="166" fontId="9" fillId="3" borderId="1" xfId="0" applyNumberFormat="1" applyFont="1" applyFill="1" applyBorder="1" applyAlignment="1">
      <alignment horizontal="center" vertical="top"/>
    </xf>
    <xf numFmtId="166" fontId="9" fillId="4" borderId="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10" fillId="6" borderId="3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4" fillId="6" borderId="6" xfId="0" applyNumberFormat="1" applyFont="1" applyFill="1" applyBorder="1" applyAlignment="1">
      <alignment horizontal="center" vertical="top" wrapText="1"/>
    </xf>
    <xf numFmtId="165" fontId="4" fillId="6" borderId="6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1" xfId="2" applyFont="1" applyFill="1" applyBorder="1" applyAlignment="1">
      <alignment horizontal="left" vertical="top" wrapText="1"/>
    </xf>
    <xf numFmtId="166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top" wrapText="1"/>
    </xf>
    <xf numFmtId="166" fontId="6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top" wrapText="1"/>
    </xf>
    <xf numFmtId="0" fontId="4" fillId="6" borderId="10" xfId="0" applyFont="1" applyFill="1" applyBorder="1" applyAlignment="1">
      <alignment horizontal="center" vertical="top" wrapText="1"/>
    </xf>
    <xf numFmtId="164" fontId="4" fillId="6" borderId="10" xfId="0" applyNumberFormat="1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3" xfId="0" applyNumberFormat="1" applyFont="1" applyFill="1" applyBorder="1" applyAlignment="1">
      <alignment horizontal="center" vertical="top" wrapText="1"/>
    </xf>
    <xf numFmtId="0" fontId="4" fillId="6" borderId="5" xfId="0" applyNumberFormat="1" applyFont="1" applyFill="1" applyBorder="1" applyAlignment="1">
      <alignment horizontal="center" vertical="top" wrapText="1"/>
    </xf>
    <xf numFmtId="0" fontId="4" fillId="6" borderId="6" xfId="0" applyNumberFormat="1" applyFont="1" applyFill="1" applyBorder="1" applyAlignment="1">
      <alignment horizontal="center" vertical="top" wrapText="1"/>
    </xf>
    <xf numFmtId="165" fontId="4" fillId="6" borderId="3" xfId="0" applyNumberFormat="1" applyFont="1" applyFill="1" applyBorder="1" applyAlignment="1">
      <alignment horizontal="center" vertical="top" wrapText="1"/>
    </xf>
    <xf numFmtId="165" fontId="4" fillId="6" borderId="6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9FFCC"/>
      <color rgb="FF66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25"/>
  <sheetViews>
    <sheetView tabSelected="1" topLeftCell="B1" zoomScaleNormal="100" workbookViewId="0">
      <selection activeCell="F28" sqref="F28"/>
    </sheetView>
  </sheetViews>
  <sheetFormatPr defaultColWidth="9.140625" defaultRowHeight="20.25" outlineLevelCol="1" x14ac:dyDescent="0.25"/>
  <cols>
    <col min="1" max="1" width="5.140625" style="1" customWidth="1"/>
    <col min="2" max="4" width="18.42578125" style="4" customWidth="1"/>
    <col min="5" max="5" width="25.42578125" style="4" customWidth="1"/>
    <col min="6" max="6" width="17.5703125" style="1" customWidth="1"/>
    <col min="7" max="7" width="15.85546875" style="1" customWidth="1"/>
    <col min="8" max="8" width="19.42578125" style="1" customWidth="1" outlineLevel="1"/>
    <col min="9" max="9" width="19.7109375" style="1" customWidth="1" outlineLevel="1"/>
    <col min="10" max="10" width="14" style="1" customWidth="1" outlineLevel="1"/>
    <col min="11" max="11" width="20.42578125" style="5" customWidth="1" outlineLevel="1"/>
    <col min="12" max="12" width="14.140625" style="1" customWidth="1" outlineLevel="1"/>
    <col min="13" max="16384" width="9.140625" style="1"/>
  </cols>
  <sheetData>
    <row r="1" spans="1:12" s="5" customFormat="1" x14ac:dyDescent="0.25">
      <c r="B1" s="4"/>
      <c r="C1" s="4"/>
      <c r="D1" s="4"/>
      <c r="E1" s="4"/>
    </row>
    <row r="2" spans="1:12" s="5" customFormat="1" ht="11.25" customHeight="1" x14ac:dyDescent="0.25">
      <c r="B2" s="4"/>
      <c r="C2" s="4"/>
      <c r="D2" s="4"/>
      <c r="E2" s="4"/>
    </row>
    <row r="3" spans="1:12" ht="48" customHeight="1" x14ac:dyDescent="0.25">
      <c r="A3" s="57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30.75" customHeight="1" x14ac:dyDescent="0.25">
      <c r="A4" s="68" t="s">
        <v>0</v>
      </c>
      <c r="B4" s="66" t="s">
        <v>18</v>
      </c>
      <c r="C4" s="67"/>
      <c r="D4" s="64" t="s">
        <v>15</v>
      </c>
      <c r="E4" s="74" t="s">
        <v>25</v>
      </c>
      <c r="F4" s="64" t="s">
        <v>16</v>
      </c>
      <c r="G4" s="60" t="s">
        <v>17</v>
      </c>
      <c r="H4" s="61"/>
      <c r="I4" s="62"/>
      <c r="J4" s="62"/>
      <c r="K4" s="62"/>
      <c r="L4" s="63"/>
    </row>
    <row r="5" spans="1:12" s="2" customFormat="1" ht="48.75" customHeight="1" x14ac:dyDescent="0.25">
      <c r="A5" s="69"/>
      <c r="B5" s="71" t="s">
        <v>19</v>
      </c>
      <c r="C5" s="71" t="s">
        <v>20</v>
      </c>
      <c r="D5" s="73"/>
      <c r="E5" s="75"/>
      <c r="F5" s="73"/>
      <c r="G5" s="64" t="s">
        <v>1</v>
      </c>
      <c r="H5" s="77" t="s">
        <v>21</v>
      </c>
      <c r="I5" s="58" t="s">
        <v>22</v>
      </c>
      <c r="J5" s="59"/>
      <c r="K5" s="64" t="s">
        <v>23</v>
      </c>
      <c r="L5" s="64" t="s">
        <v>24</v>
      </c>
    </row>
    <row r="6" spans="1:12" ht="63.75" customHeight="1" x14ac:dyDescent="0.25">
      <c r="A6" s="70"/>
      <c r="B6" s="72"/>
      <c r="C6" s="72"/>
      <c r="D6" s="65"/>
      <c r="E6" s="76"/>
      <c r="F6" s="65"/>
      <c r="G6" s="65"/>
      <c r="H6" s="78"/>
      <c r="I6" s="32" t="s">
        <v>19</v>
      </c>
      <c r="J6" s="32" t="s">
        <v>20</v>
      </c>
      <c r="K6" s="65"/>
      <c r="L6" s="65"/>
    </row>
    <row r="7" spans="1:12" s="5" customFormat="1" ht="20.25" customHeight="1" x14ac:dyDescent="0.25">
      <c r="A7" s="34"/>
      <c r="B7" s="36"/>
      <c r="C7" s="36"/>
      <c r="D7" s="33"/>
      <c r="E7" s="37"/>
      <c r="F7" s="33"/>
      <c r="G7" s="33"/>
      <c r="H7" s="38"/>
      <c r="I7" s="35"/>
      <c r="J7" s="35"/>
      <c r="K7" s="33"/>
      <c r="L7" s="33"/>
    </row>
    <row r="8" spans="1:12" ht="47.25" x14ac:dyDescent="0.25">
      <c r="A8" s="9">
        <v>1</v>
      </c>
      <c r="B8" s="10" t="s">
        <v>44</v>
      </c>
      <c r="C8" s="50" t="s">
        <v>45</v>
      </c>
      <c r="D8" s="40" t="s">
        <v>59</v>
      </c>
      <c r="E8" s="11" t="s">
        <v>3</v>
      </c>
      <c r="F8" s="45" t="s">
        <v>59</v>
      </c>
      <c r="G8" s="46">
        <f t="shared" ref="G8:G10" si="0">SUM(H8:L8)</f>
        <v>1127.223</v>
      </c>
      <c r="H8" s="46">
        <v>1000</v>
      </c>
      <c r="I8" s="46">
        <v>112.723</v>
      </c>
      <c r="J8" s="46"/>
      <c r="K8" s="46">
        <v>1</v>
      </c>
      <c r="L8" s="46">
        <v>13.5</v>
      </c>
    </row>
    <row r="9" spans="1:12" ht="189" x14ac:dyDescent="0.25">
      <c r="A9" s="9">
        <v>2</v>
      </c>
      <c r="B9" s="10" t="s">
        <v>44</v>
      </c>
      <c r="C9" s="50" t="s">
        <v>45</v>
      </c>
      <c r="D9" s="40" t="s">
        <v>55</v>
      </c>
      <c r="E9" s="39" t="s">
        <v>3</v>
      </c>
      <c r="F9" s="47" t="s">
        <v>63</v>
      </c>
      <c r="G9" s="12">
        <f t="shared" si="0"/>
        <v>1134.4449999999999</v>
      </c>
      <c r="H9" s="12">
        <v>1000</v>
      </c>
      <c r="I9" s="12">
        <v>113.44499999999999</v>
      </c>
      <c r="J9" s="12"/>
      <c r="K9" s="12"/>
      <c r="L9" s="12">
        <v>21</v>
      </c>
    </row>
    <row r="10" spans="1:12" s="5" customFormat="1" ht="63" x14ac:dyDescent="0.25">
      <c r="A10" s="9">
        <v>3</v>
      </c>
      <c r="B10" s="10" t="s">
        <v>44</v>
      </c>
      <c r="C10" s="50" t="s">
        <v>50</v>
      </c>
      <c r="D10" s="48" t="s">
        <v>51</v>
      </c>
      <c r="E10" s="39" t="s">
        <v>3</v>
      </c>
      <c r="F10" s="48" t="s">
        <v>51</v>
      </c>
      <c r="G10" s="12">
        <f t="shared" si="0"/>
        <v>1113.3340000000001</v>
      </c>
      <c r="H10" s="12">
        <v>1000</v>
      </c>
      <c r="I10" s="12">
        <v>111.334</v>
      </c>
      <c r="J10" s="12"/>
      <c r="K10" s="12">
        <v>0.5</v>
      </c>
      <c r="L10" s="12">
        <v>1.5</v>
      </c>
    </row>
    <row r="11" spans="1:12" s="5" customFormat="1" ht="78.75" x14ac:dyDescent="0.25">
      <c r="A11" s="9">
        <v>4</v>
      </c>
      <c r="B11" s="10" t="s">
        <v>44</v>
      </c>
      <c r="C11" s="50" t="s">
        <v>45</v>
      </c>
      <c r="D11" s="45" t="s">
        <v>56</v>
      </c>
      <c r="E11" s="39" t="s">
        <v>5</v>
      </c>
      <c r="F11" s="40" t="s">
        <v>61</v>
      </c>
      <c r="G11" s="12">
        <f t="shared" ref="G11:G14" si="1">SUM(H11:L11)</f>
        <v>894.88900000000001</v>
      </c>
      <c r="H11" s="12">
        <v>800</v>
      </c>
      <c r="I11" s="12">
        <v>88.888999999999996</v>
      </c>
      <c r="J11" s="12"/>
      <c r="K11" s="12"/>
      <c r="L11" s="12">
        <v>6</v>
      </c>
    </row>
    <row r="12" spans="1:12" s="5" customFormat="1" ht="94.5" x14ac:dyDescent="0.25">
      <c r="A12" s="9">
        <v>5</v>
      </c>
      <c r="B12" s="10" t="s">
        <v>44</v>
      </c>
      <c r="C12" s="50" t="s">
        <v>53</v>
      </c>
      <c r="D12" s="45" t="s">
        <v>54</v>
      </c>
      <c r="E12" s="39" t="s">
        <v>10</v>
      </c>
      <c r="F12" s="49" t="s">
        <v>67</v>
      </c>
      <c r="G12" s="12">
        <f t="shared" si="1"/>
        <v>2224.723</v>
      </c>
      <c r="H12" s="12">
        <v>2000</v>
      </c>
      <c r="I12" s="12"/>
      <c r="J12" s="12">
        <v>222.22300000000001</v>
      </c>
      <c r="K12" s="12">
        <v>1</v>
      </c>
      <c r="L12" s="12">
        <v>1.5</v>
      </c>
    </row>
    <row r="13" spans="1:12" s="5" customFormat="1" ht="94.5" x14ac:dyDescent="0.25">
      <c r="A13" s="9">
        <v>6</v>
      </c>
      <c r="B13" s="10" t="s">
        <v>44</v>
      </c>
      <c r="C13" s="50" t="s">
        <v>50</v>
      </c>
      <c r="D13" s="42" t="s">
        <v>64</v>
      </c>
      <c r="E13" s="11" t="s">
        <v>10</v>
      </c>
      <c r="F13" s="42" t="s">
        <v>64</v>
      </c>
      <c r="G13" s="12">
        <f t="shared" si="1"/>
        <v>2224.223</v>
      </c>
      <c r="H13" s="12">
        <v>2000</v>
      </c>
      <c r="I13" s="12"/>
      <c r="J13" s="12">
        <v>222.22300000000001</v>
      </c>
      <c r="K13" s="44">
        <v>0.5</v>
      </c>
      <c r="L13" s="44">
        <v>1.5</v>
      </c>
    </row>
    <row r="14" spans="1:12" s="5" customFormat="1" ht="94.5" x14ac:dyDescent="0.25">
      <c r="A14" s="9">
        <v>7</v>
      </c>
      <c r="B14" s="10" t="s">
        <v>44</v>
      </c>
      <c r="C14" s="50" t="s">
        <v>47</v>
      </c>
      <c r="D14" s="40" t="s">
        <v>48</v>
      </c>
      <c r="E14" s="39" t="s">
        <v>10</v>
      </c>
      <c r="F14" s="45" t="s">
        <v>48</v>
      </c>
      <c r="G14" s="12">
        <f t="shared" si="1"/>
        <v>2233.223</v>
      </c>
      <c r="H14" s="12">
        <v>2000</v>
      </c>
      <c r="I14" s="12"/>
      <c r="J14" s="12">
        <v>222.22300000000001</v>
      </c>
      <c r="K14" s="12">
        <v>3</v>
      </c>
      <c r="L14" s="12">
        <v>8</v>
      </c>
    </row>
    <row r="15" spans="1:12" s="5" customFormat="1" ht="267.75" x14ac:dyDescent="0.25">
      <c r="A15" s="9">
        <v>8</v>
      </c>
      <c r="B15" s="10" t="s">
        <v>44</v>
      </c>
      <c r="C15" s="50" t="s">
        <v>53</v>
      </c>
      <c r="D15" s="52" t="s">
        <v>65</v>
      </c>
      <c r="E15" s="39" t="s">
        <v>8</v>
      </c>
      <c r="F15" s="52" t="s">
        <v>65</v>
      </c>
      <c r="G15" s="12">
        <f t="shared" ref="G15:G18" si="2">SUM(H15:L15)</f>
        <v>2225.556</v>
      </c>
      <c r="H15" s="12">
        <v>2000</v>
      </c>
      <c r="I15" s="12">
        <v>222.55600000000001</v>
      </c>
      <c r="J15" s="12"/>
      <c r="K15" s="12">
        <v>1</v>
      </c>
      <c r="L15" s="12">
        <v>2</v>
      </c>
    </row>
    <row r="16" spans="1:12" s="5" customFormat="1" ht="94.5" x14ac:dyDescent="0.25">
      <c r="A16" s="9">
        <v>9</v>
      </c>
      <c r="B16" s="10" t="s">
        <v>44</v>
      </c>
      <c r="C16" s="50" t="s">
        <v>45</v>
      </c>
      <c r="D16" s="47" t="s">
        <v>66</v>
      </c>
      <c r="E16" s="41" t="s">
        <v>8</v>
      </c>
      <c r="F16" s="47" t="s">
        <v>66</v>
      </c>
      <c r="G16" s="12">
        <f t="shared" si="2"/>
        <v>2227</v>
      </c>
      <c r="H16" s="12">
        <v>2000</v>
      </c>
      <c r="I16" s="46">
        <v>222.7</v>
      </c>
      <c r="J16" s="46"/>
      <c r="K16" s="46">
        <v>0.5</v>
      </c>
      <c r="L16" s="46">
        <v>3.8</v>
      </c>
    </row>
    <row r="17" spans="1:12" s="5" customFormat="1" ht="78.75" x14ac:dyDescent="0.25">
      <c r="A17" s="9">
        <v>10</v>
      </c>
      <c r="B17" s="10" t="s">
        <v>44</v>
      </c>
      <c r="C17" s="50" t="s">
        <v>53</v>
      </c>
      <c r="D17" s="49" t="s">
        <v>60</v>
      </c>
      <c r="E17" s="39" t="s">
        <v>11</v>
      </c>
      <c r="F17" s="43" t="s">
        <v>68</v>
      </c>
      <c r="G17" s="12">
        <f t="shared" si="2"/>
        <v>1113.6120000000001</v>
      </c>
      <c r="H17" s="12">
        <v>1000</v>
      </c>
      <c r="I17" s="12"/>
      <c r="J17" s="12">
        <v>111.11199999999999</v>
      </c>
      <c r="K17" s="12">
        <v>1</v>
      </c>
      <c r="L17" s="12">
        <v>1.5</v>
      </c>
    </row>
    <row r="18" spans="1:12" s="5" customFormat="1" ht="78.75" x14ac:dyDescent="0.25">
      <c r="A18" s="9">
        <v>11</v>
      </c>
      <c r="B18" s="10" t="s">
        <v>44</v>
      </c>
      <c r="C18" s="50" t="s">
        <v>52</v>
      </c>
      <c r="D18" s="40" t="s">
        <v>62</v>
      </c>
      <c r="E18" s="39" t="s">
        <v>11</v>
      </c>
      <c r="F18" s="51" t="s">
        <v>73</v>
      </c>
      <c r="G18" s="12">
        <f t="shared" si="2"/>
        <v>1115.1120000000001</v>
      </c>
      <c r="H18" s="12">
        <v>1000</v>
      </c>
      <c r="I18" s="12"/>
      <c r="J18" s="12">
        <v>111.11199999999999</v>
      </c>
      <c r="K18" s="46">
        <v>2</v>
      </c>
      <c r="L18" s="46">
        <v>2</v>
      </c>
    </row>
    <row r="19" spans="1:12" s="5" customFormat="1" ht="78.75" x14ac:dyDescent="0.25">
      <c r="A19" s="9">
        <v>12</v>
      </c>
      <c r="B19" s="10" t="s">
        <v>44</v>
      </c>
      <c r="C19" s="50" t="s">
        <v>57</v>
      </c>
      <c r="D19" s="45" t="s">
        <v>58</v>
      </c>
      <c r="E19" s="11" t="s">
        <v>11</v>
      </c>
      <c r="F19" s="45" t="s">
        <v>58</v>
      </c>
      <c r="G19" s="44">
        <f t="shared" ref="G19:G20" si="3">SUM(H19:L19)</f>
        <v>1112.5620000000001</v>
      </c>
      <c r="H19" s="44">
        <v>1000</v>
      </c>
      <c r="I19" s="44"/>
      <c r="J19" s="44">
        <v>111.11199999999999</v>
      </c>
      <c r="K19" s="44"/>
      <c r="L19" s="46">
        <v>1.45</v>
      </c>
    </row>
    <row r="20" spans="1:12" s="5" customFormat="1" ht="63" x14ac:dyDescent="0.25">
      <c r="A20" s="9">
        <v>13</v>
      </c>
      <c r="B20" s="10" t="s">
        <v>44</v>
      </c>
      <c r="C20" s="50" t="s">
        <v>47</v>
      </c>
      <c r="D20" s="48" t="s">
        <v>49</v>
      </c>
      <c r="E20" s="39" t="s">
        <v>6</v>
      </c>
      <c r="F20" s="48" t="s">
        <v>49</v>
      </c>
      <c r="G20" s="44">
        <f t="shared" si="3"/>
        <v>899.88900000000001</v>
      </c>
      <c r="H20" s="44">
        <v>800</v>
      </c>
      <c r="I20" s="44"/>
      <c r="J20" s="44">
        <v>88.888999999999996</v>
      </c>
      <c r="K20" s="44">
        <v>3</v>
      </c>
      <c r="L20" s="44">
        <v>8</v>
      </c>
    </row>
    <row r="21" spans="1:12" s="5" customFormat="1" ht="78.75" x14ac:dyDescent="0.25">
      <c r="A21" s="9">
        <v>14</v>
      </c>
      <c r="B21" s="10" t="s">
        <v>44</v>
      </c>
      <c r="C21" s="50" t="s">
        <v>53</v>
      </c>
      <c r="D21" s="45" t="s">
        <v>69</v>
      </c>
      <c r="E21" s="39" t="s">
        <v>6</v>
      </c>
      <c r="F21" s="49" t="s">
        <v>70</v>
      </c>
      <c r="G21" s="44">
        <f t="shared" ref="G21:G22" si="4">SUM(H21:L21)</f>
        <v>891.38900000000001</v>
      </c>
      <c r="H21" s="44">
        <v>800</v>
      </c>
      <c r="I21" s="44"/>
      <c r="J21" s="44">
        <v>88.888999999999996</v>
      </c>
      <c r="K21" s="44">
        <v>1</v>
      </c>
      <c r="L21" s="44">
        <v>1.5</v>
      </c>
    </row>
    <row r="22" spans="1:12" s="5" customFormat="1" ht="110.25" x14ac:dyDescent="0.25">
      <c r="A22" s="9">
        <v>15</v>
      </c>
      <c r="B22" s="10" t="s">
        <v>44</v>
      </c>
      <c r="C22" s="50" t="s">
        <v>71</v>
      </c>
      <c r="D22" s="45" t="s">
        <v>72</v>
      </c>
      <c r="E22" s="39" t="s">
        <v>6</v>
      </c>
      <c r="F22" s="45" t="s">
        <v>72</v>
      </c>
      <c r="G22" s="44">
        <f t="shared" si="4"/>
        <v>890.48900000000003</v>
      </c>
      <c r="H22" s="44">
        <v>800</v>
      </c>
      <c r="I22" s="44"/>
      <c r="J22" s="44">
        <v>88.888999999999996</v>
      </c>
      <c r="K22" s="44">
        <v>0.5</v>
      </c>
      <c r="L22" s="44">
        <v>1.1000000000000001</v>
      </c>
    </row>
    <row r="23" spans="1:12" x14ac:dyDescent="0.25">
      <c r="A23" s="6"/>
      <c r="F23" s="3"/>
      <c r="G23" s="53"/>
      <c r="H23" s="53"/>
      <c r="I23" s="53"/>
      <c r="J23" s="53"/>
      <c r="K23" s="53"/>
      <c r="L23" s="53"/>
    </row>
    <row r="24" spans="1:12" s="5" customFormat="1" ht="97.5" customHeight="1" x14ac:dyDescent="0.25">
      <c r="A24" s="7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6"/>
    </row>
    <row r="25" spans="1:12" x14ac:dyDescent="0.25">
      <c r="B25" s="8"/>
    </row>
  </sheetData>
  <autoFilter ref="B7:F24"/>
  <sortState ref="B8:Q139">
    <sortCondition ref="E8:E139"/>
  </sortState>
  <customSheetViews>
    <customSheetView guid="{079212FD-42FD-4137-B6A0-262935226FF3}" fitToPage="1">
      <selection activeCell="E1" sqref="E1:E1048576"/>
      <pageMargins left="0.11811023622047245" right="0.11811023622047245" top="0.15748031496062992" bottom="0.15748031496062992" header="0" footer="0"/>
      <pageSetup paperSize="9" scale="65" fitToHeight="0" orientation="landscape" cellComments="atEnd" r:id="rId1"/>
    </customSheetView>
  </customSheetViews>
  <mergeCells count="15">
    <mergeCell ref="B24:L24"/>
    <mergeCell ref="A3:L3"/>
    <mergeCell ref="I5:J5"/>
    <mergeCell ref="G4:L4"/>
    <mergeCell ref="L5:L6"/>
    <mergeCell ref="G5:G6"/>
    <mergeCell ref="B4:C4"/>
    <mergeCell ref="A4:A6"/>
    <mergeCell ref="B5:B6"/>
    <mergeCell ref="K5:K6"/>
    <mergeCell ref="D4:D6"/>
    <mergeCell ref="E4:E6"/>
    <mergeCell ref="H5:H6"/>
    <mergeCell ref="C5:C6"/>
    <mergeCell ref="F4:F6"/>
  </mergeCells>
  <phoneticPr fontId="7" type="noConversion"/>
  <pageMargins left="0.11811023622047245" right="0.11811023622047245" top="0.15748031496062992" bottom="0.15748031496062992" header="0" footer="0"/>
  <pageSetup paperSize="9" scale="69" fitToHeight="0" orientation="landscape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A17" sqref="A17"/>
    </sheetView>
  </sheetViews>
  <sheetFormatPr defaultRowHeight="15" x14ac:dyDescent="0.25"/>
  <cols>
    <col min="1" max="1" width="90.7109375" customWidth="1"/>
    <col min="2" max="2" width="36.5703125" customWidth="1"/>
    <col min="3" max="3" width="49.42578125" customWidth="1"/>
    <col min="4" max="4" width="40.85546875" customWidth="1"/>
  </cols>
  <sheetData>
    <row r="3" spans="1:4" ht="49.5" customHeight="1" x14ac:dyDescent="0.25">
      <c r="A3" s="13" t="s">
        <v>2</v>
      </c>
      <c r="B3" s="14" t="s">
        <v>13</v>
      </c>
      <c r="C3" s="14" t="s">
        <v>26</v>
      </c>
    </row>
    <row r="4" spans="1:4" ht="18.75" x14ac:dyDescent="0.25">
      <c r="A4" s="17" t="s">
        <v>3</v>
      </c>
      <c r="B4" s="28">
        <v>1000</v>
      </c>
      <c r="C4" s="23" t="s">
        <v>27</v>
      </c>
    </row>
    <row r="5" spans="1:4" ht="18.75" x14ac:dyDescent="0.25">
      <c r="A5" s="18" t="s">
        <v>4</v>
      </c>
      <c r="B5" s="28">
        <v>500</v>
      </c>
      <c r="C5" s="23" t="s">
        <v>28</v>
      </c>
    </row>
    <row r="6" spans="1:4" ht="18.75" x14ac:dyDescent="0.25">
      <c r="A6" s="19" t="s">
        <v>5</v>
      </c>
      <c r="B6" s="28">
        <v>600</v>
      </c>
      <c r="C6" s="23" t="s">
        <v>29</v>
      </c>
    </row>
    <row r="7" spans="1:4" ht="18.75" x14ac:dyDescent="0.25">
      <c r="A7" s="20" t="s">
        <v>42</v>
      </c>
      <c r="B7" s="29">
        <v>1000</v>
      </c>
      <c r="C7" s="24" t="s">
        <v>30</v>
      </c>
    </row>
    <row r="8" spans="1:4" ht="37.5" x14ac:dyDescent="0.25">
      <c r="A8" s="20" t="s">
        <v>8</v>
      </c>
      <c r="B8" s="29">
        <v>2000</v>
      </c>
      <c r="C8" s="24" t="s">
        <v>31</v>
      </c>
    </row>
    <row r="9" spans="1:4" ht="18.75" x14ac:dyDescent="0.25">
      <c r="A9" s="20" t="s">
        <v>6</v>
      </c>
      <c r="B9" s="29">
        <v>800</v>
      </c>
      <c r="C9" s="24" t="s">
        <v>32</v>
      </c>
    </row>
    <row r="10" spans="1:4" ht="18.75" x14ac:dyDescent="0.25">
      <c r="A10" s="20" t="s">
        <v>7</v>
      </c>
      <c r="B10" s="29">
        <v>1500</v>
      </c>
      <c r="C10" s="24" t="s">
        <v>33</v>
      </c>
    </row>
    <row r="11" spans="1:4" ht="18.75" x14ac:dyDescent="0.25">
      <c r="A11" s="19" t="s">
        <v>9</v>
      </c>
      <c r="B11" s="28">
        <v>1500</v>
      </c>
      <c r="C11" s="23" t="s">
        <v>34</v>
      </c>
    </row>
    <row r="12" spans="1:4" ht="31.5" customHeight="1" x14ac:dyDescent="0.25">
      <c r="A12" s="79" t="s">
        <v>10</v>
      </c>
      <c r="B12" s="28">
        <v>2000</v>
      </c>
      <c r="C12" s="23" t="s">
        <v>35</v>
      </c>
    </row>
    <row r="13" spans="1:4" ht="56.25" x14ac:dyDescent="0.25">
      <c r="A13" s="80"/>
      <c r="B13" s="28">
        <v>1000</v>
      </c>
      <c r="C13" s="25" t="s">
        <v>41</v>
      </c>
    </row>
    <row r="14" spans="1:4" ht="37.5" x14ac:dyDescent="0.25">
      <c r="A14" s="15" t="s">
        <v>11</v>
      </c>
      <c r="B14" s="28">
        <v>1000</v>
      </c>
      <c r="C14" s="23" t="s">
        <v>36</v>
      </c>
    </row>
    <row r="15" spans="1:4" ht="37.5" x14ac:dyDescent="0.25">
      <c r="A15" s="15" t="s">
        <v>14</v>
      </c>
      <c r="B15" s="28">
        <v>1500</v>
      </c>
      <c r="C15" s="26" t="s">
        <v>38</v>
      </c>
      <c r="D15" s="16"/>
    </row>
    <row r="16" spans="1:4" ht="18.75" x14ac:dyDescent="0.25">
      <c r="A16" s="31" t="s">
        <v>12</v>
      </c>
      <c r="B16" s="28">
        <v>600</v>
      </c>
      <c r="C16" s="23" t="s">
        <v>37</v>
      </c>
    </row>
    <row r="17" spans="1:4" ht="37.5" x14ac:dyDescent="0.25">
      <c r="A17" s="21" t="s">
        <v>43</v>
      </c>
      <c r="B17" s="30">
        <v>2000</v>
      </c>
      <c r="C17" s="27" t="s">
        <v>39</v>
      </c>
      <c r="D17" s="22" t="s">
        <v>40</v>
      </c>
    </row>
  </sheetData>
  <customSheetViews>
    <customSheetView guid="{079212FD-42FD-4137-B6A0-262935226FF3}">
      <selection activeCell="B5" sqref="B5"/>
      <pageMargins left="0.7" right="0.7" top="0.75" bottom="0.75" header="0.3" footer="0.3"/>
      <pageSetup paperSize="9" orientation="portrait" r:id="rId1"/>
    </customSheetView>
  </customSheetViews>
  <mergeCells count="1">
    <mergeCell ref="A12:A13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</vt:lpstr>
      <vt:lpstr>ОИВ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 Антон Сергеевич</dc:creator>
  <cp:lastModifiedBy>Rocheva</cp:lastModifiedBy>
  <cp:lastPrinted>2024-01-31T06:38:37Z</cp:lastPrinted>
  <dcterms:created xsi:type="dcterms:W3CDTF">2016-09-02T08:07:46Z</dcterms:created>
  <dcterms:modified xsi:type="dcterms:W3CDTF">2024-03-26T11:15:49Z</dcterms:modified>
</cp:coreProperties>
</file>