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120" windowHeight="9120" tabRatio="601"/>
  </bookViews>
  <sheets>
    <sheet name="Лист1" sheetId="12" r:id="rId1"/>
  </sheets>
  <definedNames>
    <definedName name="solver_adj" localSheetId="0" hidden="1">Лист1!#REF!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Лист1!#REF!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Лист1!#REF!</definedName>
    <definedName name="solver_pre" localSheetId="0" hidden="1">0.000001</definedName>
    <definedName name="solver_rel1" localSheetId="0" hidden="1">3</definedName>
    <definedName name="solver_rhs1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10</definedName>
    <definedName name="_xlnm.Print_Titles" localSheetId="0">Лист1!$8:$8</definedName>
    <definedName name="_xlnm.Print_Area" localSheetId="0">Лист1!$A$1:$D$79</definedName>
  </definedNames>
  <calcPr calcId="124519" fullPrecision="0"/>
  <customWorkbookViews>
    <customWorkbookView name="Без примечаний" guid="{DA2F2601-A48E-11D2-8406-006097526560}" maximized="1" windowWidth="796" windowHeight="464" tabRatio="577" activeSheetId="1"/>
    <customWorkbookView name="С примечаниями" guid="{DA2F2600-A48E-11D2-8406-006097526560}" maximized="1" windowWidth="796" windowHeight="464" tabRatio="577" activeSheetId="1"/>
    <customWorkbookView name="Полный" guid="{67491F40-AD50-11D2-8406-006097526560}" maximized="1" windowWidth="796" windowHeight="464" tabRatio="577" activeSheetId="1"/>
    <customWorkbookView name="Без выделения статей" guid="{67491F41-AD50-11D2-8406-006097526560}" maximized="1" windowWidth="796" windowHeight="464" tabRatio="577" activeSheetId="1"/>
  </customWorkbookViews>
</workbook>
</file>

<file path=xl/calcChain.xml><?xml version="1.0" encoding="utf-8"?>
<calcChain xmlns="http://schemas.openxmlformats.org/spreadsheetml/2006/main">
  <c r="D9" i="12"/>
  <c r="C9"/>
  <c r="D68"/>
  <c r="C68"/>
  <c r="C20"/>
  <c r="C31"/>
  <c r="D38"/>
  <c r="C38"/>
  <c r="D31"/>
</calcChain>
</file>

<file path=xl/sharedStrings.xml><?xml version="1.0" encoding="utf-8"?>
<sst xmlns="http://schemas.openxmlformats.org/spreadsheetml/2006/main" count="128" uniqueCount="126">
  <si>
    <t>БЕЗВОЗМЕЗДНЫЕ  ПОСТУПЛЕНИЯ</t>
  </si>
  <si>
    <t>0700</t>
  </si>
  <si>
    <t>Образование</t>
  </si>
  <si>
    <t>0800</t>
  </si>
  <si>
    <t>Культура</t>
  </si>
  <si>
    <t>Наименование доходов и расходов</t>
  </si>
  <si>
    <t>0500</t>
  </si>
  <si>
    <t>Жилищно-коммунальное хозяйство</t>
  </si>
  <si>
    <t>1100</t>
  </si>
  <si>
    <t>0100</t>
  </si>
  <si>
    <t>Иные межбюджетные трансферты</t>
  </si>
  <si>
    <t>0900</t>
  </si>
  <si>
    <t>1000</t>
  </si>
  <si>
    <t>Социальная политика</t>
  </si>
  <si>
    <t>(тыс.руб.)</t>
  </si>
  <si>
    <t>ДОХОДЫ, всего</t>
  </si>
  <si>
    <t>в том числе:</t>
  </si>
  <si>
    <t>Дотации</t>
  </si>
  <si>
    <t>Субсидии</t>
  </si>
  <si>
    <t>Субвенции</t>
  </si>
  <si>
    <t>РАСХОДЫ, всего</t>
  </si>
  <si>
    <t>Справочно:</t>
  </si>
  <si>
    <t>Муниципальные служащие и работники бюджетных учреждений</t>
  </si>
  <si>
    <t>Прочие безвозмездные поступления</t>
  </si>
  <si>
    <t>0400</t>
  </si>
  <si>
    <t>Национальная экономика</t>
  </si>
  <si>
    <t>НАЛОГОВЫЕ И НЕНАЛОГОВЫЕ ДОХОДЫ</t>
  </si>
  <si>
    <t>Общегосударственные вопросы</t>
  </si>
  <si>
    <t>0104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</si>
  <si>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</si>
  <si>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</si>
  <si>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</si>
  <si>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</si>
  <si>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</si>
  <si>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</si>
  <si>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</si>
  <si>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0408</t>
  </si>
  <si>
    <t>Транспорт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</si>
  <si>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</si>
  <si>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</si>
  <si>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</si>
  <si>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</si>
  <si>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</si>
  <si>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</si>
  <si>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</si>
  <si>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</si>
  <si>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</si>
  <si>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</si>
  <si>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</si>
  <si>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</si>
  <si>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</si>
  <si>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</si>
  <si>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0801</t>
  </si>
  <si>
    <t>0901</t>
  </si>
  <si>
    <t>Стационарная медицинская помощь</t>
  </si>
  <si>
    <t>0902</t>
  </si>
  <si>
    <t>Амбулаторная помощь</t>
  </si>
  <si>
    <t>0903</t>
  </si>
  <si>
    <t>Медицинская помощь в дневных стационарах всех типов</t>
  </si>
  <si>
    <t>0904</t>
  </si>
  <si>
    <t>Скорая медицинская помощь</t>
  </si>
  <si>
    <t>Физическая культура и спорт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</si>
  <si>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</si>
  <si>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</si>
  <si>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</si>
  <si>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</si>
  <si>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</si>
  <si>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</si>
  <si>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</si>
  <si>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01000000</t>
  </si>
  <si>
    <t>ИСТОЧНИКИ ВНУТРЕННЕГО ФИНАНСИРОВАНИЯ ДЕФИЦИТА БЮДЖЕТА, всего</t>
  </si>
  <si>
    <t>01050000</t>
  </si>
  <si>
    <t>Изменение остатков средств на счетах по учету средств бюджета</t>
  </si>
  <si>
    <t>01060000</t>
  </si>
  <si>
    <t>Иные источники внутреннего финансирования дефицитов бюджетов</t>
  </si>
  <si>
    <t>01060500</t>
  </si>
  <si>
    <t>1101</t>
  </si>
  <si>
    <t>Возврат бюджетных кредитов, предоставленных юридическим лицам из бюджетов муниципальных образований в валюте Российской Федерации</t>
  </si>
  <si>
    <t>Исполнение муниципальных гарантий, в валюте Российской Федерации</t>
  </si>
  <si>
    <t>01060400</t>
  </si>
  <si>
    <t xml:space="preserve">    в том числе из бюджетов поселений на осуществление переданных полномочий</t>
  </si>
  <si>
    <t>0804</t>
  </si>
  <si>
    <t>0111</t>
  </si>
  <si>
    <t>0113</t>
  </si>
  <si>
    <t>0200</t>
  </si>
  <si>
    <t>Национальная оборона</t>
  </si>
  <si>
    <t>0203</t>
  </si>
  <si>
    <t>Мобилизационная и вневойсковая подготовка</t>
  </si>
  <si>
    <t>0409</t>
  </si>
  <si>
    <t>Дорожное хозяйство (дорожные фонды)</t>
  </si>
  <si>
    <t xml:space="preserve">Другие вопросы в области культуры, кинематографии </t>
  </si>
  <si>
    <t>Здравоохранение</t>
  </si>
  <si>
    <t>Культура, кинематография</t>
  </si>
  <si>
    <t>1006</t>
  </si>
  <si>
    <t>Другие вопросы в области социальной политики</t>
  </si>
  <si>
    <t xml:space="preserve">Физическая культура 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</si>
  <si>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</si>
  <si>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</si>
  <si>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</si>
  <si>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</si>
  <si>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</si>
  <si>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</si>
  <si>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0405</t>
  </si>
  <si>
    <t>Сельское хозяйство и рыболовство</t>
  </si>
  <si>
    <t>0503</t>
  </si>
  <si>
    <t>Благоустройство</t>
  </si>
  <si>
    <t>0600</t>
  </si>
  <si>
    <t>0602</t>
  </si>
  <si>
    <t xml:space="preserve">Охрана окружающей среды </t>
  </si>
  <si>
    <t>Сбор, удаление отходов и очистка сточных вод</t>
  </si>
  <si>
    <t>0909</t>
  </si>
  <si>
    <t>Другие вопросы в области здравоохранения</t>
  </si>
  <si>
    <t>Численность муниципальных служащих и работников муниципальных учреждений администарции городского поселения "Емва", затраты на их денежное содержание за 2015 год</t>
  </si>
  <si>
    <t>План на 2016 год</t>
  </si>
  <si>
    <t xml:space="preserve">Исполнено на 01.04.2016 г. </t>
  </si>
  <si>
    <t>Сведения о ходе исполнения местного бюджета и о численности муниципальных служащих органов местного самоуправления, работников муниципальных учреждений муниципального района  "Княжпогостский"  за 2016 год</t>
  </si>
  <si>
    <t>0107</t>
  </si>
  <si>
    <t>Обеспечение проведения выборов и референдумов</t>
  </si>
  <si>
    <t>0401</t>
  </si>
  <si>
    <t>Общеэкономические вопросы</t>
  </si>
  <si>
    <t>0300</t>
  </si>
  <si>
    <t>0309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</si>
  <si>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</si>
  <si>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</si>
  <si>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Численность по состоянию на 01.04.2016 г. (чел.)</t>
  </si>
  <si>
    <t>Кассовые выплаты на денежное содержание за 1 квартал 2016 год (тыс.руб.)</t>
  </si>
</sst>
</file>

<file path=xl/styles.xml><?xml version="1.0" encoding="utf-8"?>
<styleSheet xmlns="http://schemas.openxmlformats.org/spreadsheetml/2006/main">
  <numFmts count="2">
    <numFmt numFmtId="164" formatCode="0_)"/>
    <numFmt numFmtId="165" formatCode="#,##0.0"/>
  </numFmts>
  <fonts count="10">
    <font>
      <sz val="12"/>
      <name val="Courier"/>
    </font>
    <font>
      <sz val="1"/>
      <color indexed="8"/>
      <name val="Courier"/>
    </font>
    <font>
      <i/>
      <sz val="1"/>
      <color indexed="8"/>
      <name val="Courie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164" fontId="0" fillId="0" borderId="0"/>
    <xf numFmtId="0" fontId="1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7" fillId="0" borderId="0"/>
    <xf numFmtId="0" fontId="7" fillId="0" borderId="0"/>
    <xf numFmtId="0" fontId="7" fillId="0" borderId="0"/>
    <xf numFmtId="0" fontId="6" fillId="0" borderId="0"/>
  </cellStyleXfs>
  <cellXfs count="74">
    <xf numFmtId="164" fontId="0" fillId="0" borderId="0" xfId="0"/>
    <xf numFmtId="164" fontId="3" fillId="0" borderId="0" xfId="0" applyFont="1" applyFill="1"/>
    <xf numFmtId="164" fontId="3" fillId="0" borderId="0" xfId="0" applyFont="1" applyFill="1" applyBorder="1"/>
    <xf numFmtId="164" fontId="4" fillId="0" borderId="0" xfId="0" applyFont="1" applyFill="1"/>
    <xf numFmtId="164" fontId="5" fillId="0" borderId="0" xfId="0" applyFont="1" applyFill="1" applyProtection="1">
      <protection locked="0"/>
    </xf>
    <xf numFmtId="164" fontId="5" fillId="0" borderId="0" xfId="0" applyFont="1" applyFill="1" applyAlignment="1" applyProtection="1">
      <alignment horizontal="right" vertical="top" wrapText="1"/>
      <protection locked="0"/>
    </xf>
    <xf numFmtId="164" fontId="5" fillId="0" borderId="0" xfId="0" applyFont="1" applyFill="1" applyAlignment="1">
      <alignment horizontal="center" vertical="top"/>
    </xf>
    <xf numFmtId="164" fontId="5" fillId="0" borderId="0" xfId="0" applyFont="1" applyFill="1"/>
    <xf numFmtId="164" fontId="5" fillId="0" borderId="0" xfId="0" applyFont="1" applyFill="1" applyAlignment="1">
      <alignment horizontal="left" vertical="top" wrapText="1"/>
    </xf>
    <xf numFmtId="164" fontId="8" fillId="0" borderId="0" xfId="0" applyFont="1" applyFill="1" applyProtection="1">
      <protection locked="0"/>
    </xf>
    <xf numFmtId="164" fontId="8" fillId="0" borderId="0" xfId="0" applyFont="1" applyAlignment="1">
      <alignment vertical="center"/>
    </xf>
    <xf numFmtId="164" fontId="8" fillId="0" borderId="0" xfId="0" applyFont="1" applyBorder="1" applyAlignment="1">
      <alignment vertical="center"/>
    </xf>
    <xf numFmtId="164" fontId="8" fillId="0" borderId="1" xfId="0" applyFont="1" applyFill="1" applyBorder="1" applyProtection="1">
      <protection locked="0"/>
    </xf>
    <xf numFmtId="164" fontId="8" fillId="0" borderId="1" xfId="0" applyFont="1" applyBorder="1" applyAlignment="1">
      <alignment horizontal="right" vertical="center" wrapText="1"/>
    </xf>
    <xf numFmtId="164" fontId="8" fillId="0" borderId="1" xfId="0" applyFont="1" applyBorder="1" applyAlignment="1">
      <alignment horizontal="center" vertical="center"/>
    </xf>
    <xf numFmtId="164" fontId="8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65" fontId="9" fillId="0" borderId="1" xfId="0" applyNumberFormat="1" applyFont="1" applyBorder="1" applyAlignment="1" applyProtection="1">
      <alignment horizontal="left" vertical="center" wrapText="1"/>
      <protection locked="0"/>
    </xf>
    <xf numFmtId="165" fontId="9" fillId="0" borderId="1" xfId="0" applyNumberFormat="1" applyFont="1" applyBorder="1" applyAlignment="1" applyProtection="1">
      <alignment vertical="center" wrapText="1"/>
      <protection locked="0"/>
    </xf>
    <xf numFmtId="165" fontId="8" fillId="0" borderId="1" xfId="0" applyNumberFormat="1" applyFont="1" applyBorder="1" applyAlignment="1" applyProtection="1">
      <alignment horizontal="left" vertical="center" wrapText="1"/>
      <protection locked="0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165" fontId="8" fillId="0" borderId="1" xfId="0" applyNumberFormat="1" applyFont="1" applyFill="1" applyBorder="1" applyAlignment="1" applyProtection="1">
      <alignment vertical="center"/>
      <protection locked="0"/>
    </xf>
    <xf numFmtId="165" fontId="9" fillId="0" borderId="1" xfId="0" applyNumberFormat="1" applyFont="1" applyFill="1" applyBorder="1" applyAlignment="1" applyProtection="1">
      <alignment vertical="center"/>
      <protection locked="0"/>
    </xf>
    <xf numFmtId="165" fontId="9" fillId="0" borderId="1" xfId="0" applyNumberFormat="1" applyFont="1" applyBorder="1" applyAlignment="1" applyProtection="1">
      <alignment horizontal="right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top"/>
      <protection locked="0"/>
    </xf>
    <xf numFmtId="165" fontId="9" fillId="0" borderId="1" xfId="0" applyNumberFormat="1" applyFont="1" applyBorder="1" applyAlignment="1">
      <alignment vertical="top" wrapText="1"/>
    </xf>
    <xf numFmtId="165" fontId="8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right"/>
    </xf>
    <xf numFmtId="164" fontId="9" fillId="0" borderId="1" xfId="0" applyFont="1" applyFill="1" applyBorder="1"/>
    <xf numFmtId="165" fontId="9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right"/>
    </xf>
    <xf numFmtId="165" fontId="8" fillId="0" borderId="1" xfId="11" applyNumberFormat="1" applyFont="1" applyFill="1" applyBorder="1" applyAlignment="1" applyProtection="1">
      <alignment vertical="center" wrapText="1"/>
      <protection hidden="1"/>
    </xf>
    <xf numFmtId="0" fontId="8" fillId="0" borderId="1" xfId="11" applyNumberFormat="1" applyFont="1" applyFill="1" applyBorder="1" applyAlignment="1" applyProtection="1">
      <alignment horizontal="left" wrapText="1"/>
      <protection hidden="1"/>
    </xf>
    <xf numFmtId="0" fontId="9" fillId="0" borderId="1" xfId="11" applyNumberFormat="1" applyFont="1" applyFill="1" applyBorder="1" applyAlignment="1" applyProtection="1">
      <alignment horizontal="left" wrapText="1"/>
      <protection hidden="1"/>
    </xf>
    <xf numFmtId="165" fontId="9" fillId="0" borderId="1" xfId="11" applyNumberFormat="1" applyFont="1" applyFill="1" applyBorder="1" applyAlignment="1" applyProtection="1">
      <alignment vertical="center" wrapText="1"/>
      <protection hidden="1"/>
    </xf>
    <xf numFmtId="164" fontId="8" fillId="0" borderId="1" xfId="0" applyFont="1" applyFill="1" applyBorder="1"/>
    <xf numFmtId="49" fontId="8" fillId="0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vertical="center" wrapText="1"/>
    </xf>
    <xf numFmtId="164" fontId="9" fillId="0" borderId="1" xfId="0" applyFont="1" applyFill="1" applyBorder="1" applyAlignment="1">
      <alignment vertical="top" wrapText="1"/>
    </xf>
    <xf numFmtId="164" fontId="9" fillId="0" borderId="1" xfId="0" applyFont="1" applyFill="1" applyBorder="1" applyAlignment="1">
      <alignment wrapText="1"/>
    </xf>
    <xf numFmtId="164" fontId="8" fillId="0" borderId="1" xfId="0" applyFont="1" applyFill="1" applyBorder="1" applyAlignment="1">
      <alignment wrapText="1"/>
    </xf>
    <xf numFmtId="164" fontId="8" fillId="0" borderId="1" xfId="0" applyFont="1" applyFill="1" applyBorder="1" applyAlignment="1"/>
    <xf numFmtId="164" fontId="9" fillId="0" borderId="1" xfId="0" applyFont="1" applyFill="1" applyBorder="1" applyAlignment="1">
      <alignment horizontal="left" wrapText="1"/>
    </xf>
    <xf numFmtId="165" fontId="9" fillId="2" borderId="1" xfId="0" applyNumberFormat="1" applyFont="1" applyFill="1" applyBorder="1" applyAlignment="1">
      <alignment vertical="center"/>
    </xf>
    <xf numFmtId="164" fontId="9" fillId="0" borderId="1" xfId="0" applyFont="1" applyFill="1" applyBorder="1" applyAlignment="1"/>
    <xf numFmtId="0" fontId="9" fillId="0" borderId="1" xfId="0" applyNumberFormat="1" applyFont="1" applyFill="1" applyBorder="1" applyAlignment="1" applyProtection="1">
      <alignment horizontal="left" vertical="top" wrapText="1"/>
    </xf>
    <xf numFmtId="165" fontId="9" fillId="2" borderId="1" xfId="0" applyNumberFormat="1" applyFont="1" applyFill="1" applyBorder="1" applyAlignment="1" applyProtection="1">
      <alignment vertical="center"/>
    </xf>
    <xf numFmtId="164" fontId="8" fillId="0" borderId="1" xfId="0" applyFont="1" applyFill="1" applyBorder="1" applyAlignment="1">
      <alignment vertical="top" wrapText="1"/>
    </xf>
    <xf numFmtId="165" fontId="8" fillId="2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>
      <alignment horizontal="right" vertical="center"/>
    </xf>
    <xf numFmtId="164" fontId="8" fillId="0" borderId="0" xfId="0" applyFont="1" applyFill="1"/>
    <xf numFmtId="164" fontId="8" fillId="0" borderId="0" xfId="0" applyFont="1" applyFill="1" applyAlignment="1">
      <alignment horizontal="left" vertical="top" wrapText="1"/>
    </xf>
    <xf numFmtId="164" fontId="8" fillId="0" borderId="0" xfId="0" applyFont="1" applyFill="1" applyAlignment="1">
      <alignment horizontal="center" vertical="top"/>
    </xf>
    <xf numFmtId="3" fontId="8" fillId="0" borderId="0" xfId="0" applyNumberFormat="1" applyFont="1" applyFill="1" applyBorder="1" applyAlignment="1" applyProtection="1">
      <alignment horizontal="center"/>
    </xf>
    <xf numFmtId="164" fontId="8" fillId="0" borderId="0" xfId="0" applyFont="1" applyFill="1" applyBorder="1" applyAlignment="1">
      <alignment horizontal="center"/>
    </xf>
    <xf numFmtId="164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1" xfId="11" applyNumberFormat="1" applyFont="1" applyFill="1" applyBorder="1" applyAlignment="1" applyProtection="1">
      <alignment vertical="center" wrapText="1"/>
      <protection hidden="1"/>
    </xf>
    <xf numFmtId="164" fontId="3" fillId="0" borderId="0" xfId="0" applyFont="1" applyFill="1" applyAlignment="1">
      <alignment vertical="center"/>
    </xf>
    <xf numFmtId="165" fontId="8" fillId="0" borderId="1" xfId="11" applyNumberFormat="1" applyFont="1" applyFill="1" applyBorder="1" applyAlignment="1" applyProtection="1">
      <alignment vertical="center" wrapText="1"/>
      <protection hidden="1"/>
    </xf>
    <xf numFmtId="164" fontId="8" fillId="0" borderId="1" xfId="0" applyFont="1" applyFill="1" applyBorder="1" applyAlignment="1">
      <alignment horizontal="left" vertical="top" wrapText="1"/>
    </xf>
    <xf numFmtId="2" fontId="8" fillId="0" borderId="1" xfId="11" applyNumberFormat="1" applyFont="1" applyFill="1" applyBorder="1" applyAlignment="1" applyProtection="1">
      <alignment vertical="center" wrapText="1"/>
      <protection hidden="1"/>
    </xf>
    <xf numFmtId="0" fontId="8" fillId="0" borderId="1" xfId="11" applyNumberFormat="1" applyFont="1" applyFill="1" applyBorder="1" applyAlignment="1" applyProtection="1">
      <alignment wrapText="1"/>
      <protection hidden="1"/>
    </xf>
    <xf numFmtId="164" fontId="5" fillId="0" borderId="0" xfId="0" applyFont="1" applyFill="1" applyAlignment="1" applyProtection="1">
      <alignment horizontal="right" vertical="top" wrapText="1"/>
      <protection locked="0"/>
    </xf>
    <xf numFmtId="164" fontId="9" fillId="0" borderId="0" xfId="0" applyFont="1" applyFill="1" applyBorder="1" applyAlignment="1" applyProtection="1">
      <alignment horizontal="center" vertical="center" wrapText="1"/>
      <protection locked="0"/>
    </xf>
    <xf numFmtId="164" fontId="5" fillId="0" borderId="0" xfId="0" applyFont="1"/>
    <xf numFmtId="164" fontId="5" fillId="0" borderId="2" xfId="0" applyFont="1" applyBorder="1"/>
    <xf numFmtId="164" fontId="8" fillId="0" borderId="1" xfId="0" applyFont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horizontal="left"/>
    </xf>
    <xf numFmtId="164" fontId="8" fillId="0" borderId="2" xfId="0" applyFont="1" applyBorder="1" applyAlignment="1">
      <alignment horizontal="center" vertical="center" wrapText="1"/>
    </xf>
    <xf numFmtId="164" fontId="8" fillId="0" borderId="3" xfId="0" applyFont="1" applyBorder="1" applyAlignment="1">
      <alignment horizontal="center" vertical="center" wrapText="1"/>
    </xf>
    <xf numFmtId="164" fontId="8" fillId="0" borderId="1" xfId="0" applyFont="1" applyBorder="1" applyAlignment="1">
      <alignment horizontal="center"/>
    </xf>
  </cellXfs>
  <cellStyles count="12">
    <cellStyle name="F2" xfId="1"/>
    <cellStyle name="F3" xfId="2"/>
    <cellStyle name="F4" xfId="3"/>
    <cellStyle name="F5" xfId="4"/>
    <cellStyle name="F6" xfId="5"/>
    <cellStyle name="F7" xfId="6"/>
    <cellStyle name="F8" xfId="7"/>
    <cellStyle name="Обычный" xfId="0" builtinId="0"/>
    <cellStyle name="Обычный 2" xfId="8"/>
    <cellStyle name="Обычный 3" xfId="9"/>
    <cellStyle name="Обычный 4" xfId="10"/>
    <cellStyle name="Обычный_Tmp4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6"/>
  <sheetViews>
    <sheetView showZeros="0" tabSelected="1" zoomScaleSheetLayoutView="100" workbookViewId="0">
      <pane xSplit="2" ySplit="8" topLeftCell="C72" activePane="bottomRight" state="frozen"/>
      <selection activeCell="A5" sqref="A5"/>
      <selection pane="topRight" activeCell="C5" sqref="C5"/>
      <selection pane="bottomLeft" activeCell="A10" sqref="A10"/>
      <selection pane="bottomRight" sqref="A1:D79"/>
    </sheetView>
  </sheetViews>
  <sheetFormatPr defaultColWidth="8.8984375" defaultRowHeight="15.75"/>
  <cols>
    <col min="1" max="1" width="7.5" style="7" customWidth="1"/>
    <col min="2" max="2" width="41.796875" style="8" customWidth="1"/>
    <col min="3" max="3" width="11.296875" style="8" customWidth="1"/>
    <col min="4" max="4" width="10.59765625" style="6" customWidth="1"/>
    <col min="5" max="16384" width="8.8984375" style="1"/>
  </cols>
  <sheetData>
    <row r="1" spans="1:4" ht="15.75" customHeight="1">
      <c r="A1" s="4"/>
      <c r="B1" s="5"/>
      <c r="C1" s="65"/>
      <c r="D1" s="65"/>
    </row>
    <row r="2" spans="1:4" ht="15.75" customHeight="1">
      <c r="A2" s="4"/>
      <c r="B2" s="5"/>
      <c r="C2" s="65"/>
      <c r="D2" s="65"/>
    </row>
    <row r="3" spans="1:4" ht="15.75" customHeight="1">
      <c r="A3" s="4"/>
      <c r="B3" s="65"/>
      <c r="C3" s="65"/>
      <c r="D3" s="65"/>
    </row>
    <row r="4" spans="1:4" ht="15.75" customHeight="1">
      <c r="A4" s="4"/>
      <c r="B4" s="5"/>
      <c r="C4" s="65"/>
      <c r="D4" s="65"/>
    </row>
    <row r="5" spans="1:4" ht="12.75" customHeight="1">
      <c r="A5" s="9"/>
      <c r="B5" s="66" t="s">
        <v>115</v>
      </c>
      <c r="C5" s="67"/>
      <c r="D5" s="10"/>
    </row>
    <row r="6" spans="1:4" ht="51.75" customHeight="1">
      <c r="A6" s="9"/>
      <c r="B6" s="68"/>
      <c r="C6" s="68"/>
      <c r="D6" s="11"/>
    </row>
    <row r="7" spans="1:4" ht="12.75">
      <c r="A7" s="12"/>
      <c r="B7" s="13"/>
      <c r="C7" s="13"/>
      <c r="D7" s="14" t="s">
        <v>14</v>
      </c>
    </row>
    <row r="8" spans="1:4" ht="25.5">
      <c r="A8" s="15"/>
      <c r="B8" s="15" t="s">
        <v>5</v>
      </c>
      <c r="C8" s="15" t="s">
        <v>113</v>
      </c>
      <c r="D8" s="15" t="s">
        <v>114</v>
      </c>
    </row>
    <row r="9" spans="1:4" ht="12.75">
      <c r="A9" s="16"/>
      <c r="B9" s="17" t="s">
        <v>15</v>
      </c>
      <c r="C9" s="18">
        <f>C11+C12</f>
        <v>52152</v>
      </c>
      <c r="D9" s="18">
        <f>D11+D12</f>
        <v>8767</v>
      </c>
    </row>
    <row r="10" spans="1:4" ht="12.75">
      <c r="A10" s="16"/>
      <c r="B10" s="19" t="s">
        <v>16</v>
      </c>
      <c r="C10" s="20"/>
      <c r="D10" s="21"/>
    </row>
    <row r="11" spans="1:4" s="3" customFormat="1" ht="12.75">
      <c r="A11" s="16"/>
      <c r="B11" s="17" t="s">
        <v>26</v>
      </c>
      <c r="C11" s="18">
        <v>29371</v>
      </c>
      <c r="D11" s="22">
        <v>6405</v>
      </c>
    </row>
    <row r="12" spans="1:4" ht="12.75">
      <c r="A12" s="16"/>
      <c r="B12" s="17" t="s">
        <v>0</v>
      </c>
      <c r="C12" s="18">
        <v>22781</v>
      </c>
      <c r="D12" s="23">
        <v>2362</v>
      </c>
    </row>
    <row r="13" spans="1:4" ht="12.75">
      <c r="A13" s="16"/>
      <c r="B13" s="19" t="s">
        <v>17</v>
      </c>
      <c r="C13" s="20">
        <v>13058</v>
      </c>
      <c r="D13" s="21">
        <v>605</v>
      </c>
    </row>
    <row r="14" spans="1:4" ht="12.75">
      <c r="A14" s="16"/>
      <c r="B14" s="19" t="s">
        <v>18</v>
      </c>
      <c r="C14" s="20">
        <v>4385</v>
      </c>
      <c r="D14" s="21">
        <v>1757</v>
      </c>
    </row>
    <row r="15" spans="1:4" ht="12.75">
      <c r="A15" s="16"/>
      <c r="B15" s="19" t="s">
        <v>19</v>
      </c>
      <c r="C15" s="20">
        <v>22</v>
      </c>
      <c r="D15" s="21">
        <v>0</v>
      </c>
    </row>
    <row r="16" spans="1:4" ht="12.75">
      <c r="A16" s="16"/>
      <c r="B16" s="19" t="s">
        <v>10</v>
      </c>
      <c r="C16" s="20">
        <v>5317</v>
      </c>
      <c r="D16" s="21">
        <v>0</v>
      </c>
    </row>
    <row r="17" spans="1:4" ht="31.5" customHeight="1">
      <c r="A17" s="16"/>
      <c r="B17" s="19" t="s">
        <v>80</v>
      </c>
      <c r="C17" s="20"/>
      <c r="D17" s="21"/>
    </row>
    <row r="18" spans="1:4" ht="16.5" hidden="1" customHeight="1">
      <c r="A18" s="16"/>
      <c r="B18" s="19" t="s">
        <v>23</v>
      </c>
      <c r="C18" s="20"/>
      <c r="D18" s="21"/>
    </row>
    <row r="19" spans="1:4" ht="12.75">
      <c r="A19" s="24"/>
      <c r="B19" s="25"/>
      <c r="C19" s="25"/>
      <c r="D19" s="26"/>
    </row>
    <row r="20" spans="1:4" ht="12.75">
      <c r="A20" s="27" t="s">
        <v>9</v>
      </c>
      <c r="B20" s="28" t="s">
        <v>27</v>
      </c>
      <c r="C20" s="29">
        <f>C21+C23+C24+C26</f>
        <v>8306.5</v>
      </c>
      <c r="D20" s="29">
        <v>1258.8</v>
      </c>
    </row>
    <row r="21" spans="1:4" s="60" customFormat="1" ht="48.75" customHeight="1">
      <c r="A21" s="50" t="s">
        <v>28</v>
      </c>
      <c r="B21" s="59" t="s">
        <v>29</v>
      </c>
      <c r="C21" s="31">
        <v>7650</v>
      </c>
      <c r="D21" s="31">
        <v>1210</v>
      </c>
    </row>
    <row r="22" spans="1:4" s="60" customFormat="1" ht="27.75" customHeight="1">
      <c r="A22" s="50" t="s">
        <v>30</v>
      </c>
      <c r="B22" s="59" t="s">
        <v>31</v>
      </c>
      <c r="C22" s="61"/>
      <c r="D22" s="31"/>
    </row>
    <row r="23" spans="1:4" s="60" customFormat="1" ht="33" customHeight="1">
      <c r="A23" s="50" t="s">
        <v>32</v>
      </c>
      <c r="B23" s="59" t="s">
        <v>33</v>
      </c>
      <c r="C23" s="31">
        <v>27</v>
      </c>
      <c r="D23" s="31">
        <v>13.5</v>
      </c>
    </row>
    <row r="24" spans="1:4" s="60" customFormat="1" ht="15" customHeight="1">
      <c r="A24" s="50" t="s">
        <v>116</v>
      </c>
      <c r="B24" s="59" t="s">
        <v>117</v>
      </c>
      <c r="C24" s="61">
        <v>556.70000000000005</v>
      </c>
      <c r="D24" s="63">
        <v>0</v>
      </c>
    </row>
    <row r="25" spans="1:4" ht="15" customHeight="1">
      <c r="A25" s="30" t="s">
        <v>82</v>
      </c>
      <c r="B25" s="32" t="s">
        <v>34</v>
      </c>
      <c r="C25" s="31"/>
      <c r="D25" s="31"/>
    </row>
    <row r="26" spans="1:4" ht="15" customHeight="1">
      <c r="A26" s="30" t="s">
        <v>83</v>
      </c>
      <c r="B26" s="32" t="s">
        <v>35</v>
      </c>
      <c r="C26" s="31">
        <v>72.8</v>
      </c>
      <c r="D26" s="31">
        <v>35.299999999999997</v>
      </c>
    </row>
    <row r="27" spans="1:4" ht="15" customHeight="1">
      <c r="A27" s="27" t="s">
        <v>84</v>
      </c>
      <c r="B27" s="33" t="s">
        <v>85</v>
      </c>
      <c r="C27" s="34"/>
      <c r="D27" s="34"/>
    </row>
    <row r="28" spans="1:4" ht="15" customHeight="1">
      <c r="A28" s="30" t="s">
        <v>86</v>
      </c>
      <c r="B28" s="32" t="s">
        <v>87</v>
      </c>
      <c r="C28" s="31"/>
      <c r="D28" s="31"/>
    </row>
    <row r="29" spans="1:4" ht="15" customHeight="1">
      <c r="A29" s="27" t="s">
        <v>120</v>
      </c>
      <c r="B29" s="33" t="s">
        <v>122</v>
      </c>
      <c r="C29" s="34">
        <v>150</v>
      </c>
      <c r="D29" s="61"/>
    </row>
    <row r="30" spans="1:4" ht="22.5" customHeight="1">
      <c r="A30" s="30" t="s">
        <v>121</v>
      </c>
      <c r="B30" s="64" t="s">
        <v>123</v>
      </c>
      <c r="C30" s="61">
        <v>150</v>
      </c>
      <c r="D30" s="61"/>
    </row>
    <row r="31" spans="1:4" s="2" customFormat="1" ht="15" customHeight="1">
      <c r="A31" s="27" t="s">
        <v>24</v>
      </c>
      <c r="B31" s="28" t="s">
        <v>25</v>
      </c>
      <c r="C31" s="29">
        <f>C32+C35+C36+C37</f>
        <v>16519.3</v>
      </c>
      <c r="D31" s="29">
        <f>D36</f>
        <v>652.29999999999995</v>
      </c>
    </row>
    <row r="32" spans="1:4" s="2" customFormat="1" ht="15" customHeight="1">
      <c r="A32" s="30" t="s">
        <v>118</v>
      </c>
      <c r="B32" s="35" t="s">
        <v>119</v>
      </c>
      <c r="C32" s="26">
        <v>33.299999999999997</v>
      </c>
      <c r="D32" s="26">
        <v>0</v>
      </c>
    </row>
    <row r="33" spans="1:4" s="2" customFormat="1" ht="15" customHeight="1">
      <c r="A33" s="30" t="s">
        <v>102</v>
      </c>
      <c r="B33" s="35" t="s">
        <v>103</v>
      </c>
      <c r="C33" s="26"/>
      <c r="D33" s="26"/>
    </row>
    <row r="34" spans="1:4" s="2" customFormat="1" ht="15" hidden="1" customHeight="1">
      <c r="A34" s="30" t="s">
        <v>36</v>
      </c>
      <c r="B34" s="35" t="s">
        <v>37</v>
      </c>
      <c r="C34" s="26"/>
      <c r="D34" s="26"/>
    </row>
    <row r="35" spans="1:4" s="2" customFormat="1" ht="15" customHeight="1">
      <c r="A35" s="30" t="s">
        <v>36</v>
      </c>
      <c r="B35" s="35" t="s">
        <v>37</v>
      </c>
      <c r="C35" s="26">
        <v>1000</v>
      </c>
      <c r="D35" s="26"/>
    </row>
    <row r="36" spans="1:4" s="2" customFormat="1" ht="15" customHeight="1">
      <c r="A36" s="30" t="s">
        <v>88</v>
      </c>
      <c r="B36" s="35" t="s">
        <v>89</v>
      </c>
      <c r="C36" s="26">
        <v>15186</v>
      </c>
      <c r="D36" s="26">
        <v>652.29999999999995</v>
      </c>
    </row>
    <row r="37" spans="1:4" s="2" customFormat="1" ht="15" customHeight="1">
      <c r="A37" s="30" t="s">
        <v>38</v>
      </c>
      <c r="B37" s="35" t="s">
        <v>39</v>
      </c>
      <c r="C37" s="26">
        <v>300</v>
      </c>
      <c r="D37" s="26"/>
    </row>
    <row r="38" spans="1:4" s="2" customFormat="1" ht="15" customHeight="1">
      <c r="A38" s="27" t="s">
        <v>6</v>
      </c>
      <c r="B38" s="28" t="s">
        <v>7</v>
      </c>
      <c r="C38" s="29">
        <f>C39+C40++C41</f>
        <v>9452.2000000000007</v>
      </c>
      <c r="D38" s="29">
        <f>D39+D40+D41</f>
        <v>1541.6</v>
      </c>
    </row>
    <row r="39" spans="1:4" s="2" customFormat="1" ht="15" customHeight="1">
      <c r="A39" s="30" t="s">
        <v>40</v>
      </c>
      <c r="B39" s="35" t="s">
        <v>41</v>
      </c>
      <c r="C39" s="26">
        <v>2400</v>
      </c>
      <c r="D39" s="26">
        <v>250</v>
      </c>
    </row>
    <row r="40" spans="1:4" ht="15" customHeight="1">
      <c r="A40" s="30" t="s">
        <v>42</v>
      </c>
      <c r="B40" s="35" t="s">
        <v>43</v>
      </c>
      <c r="C40" s="26">
        <v>1242.3</v>
      </c>
      <c r="D40" s="26">
        <v>15</v>
      </c>
    </row>
    <row r="41" spans="1:4" ht="15" customHeight="1">
      <c r="A41" s="30" t="s">
        <v>104</v>
      </c>
      <c r="B41" s="35" t="s">
        <v>105</v>
      </c>
      <c r="C41" s="26">
        <v>5809.9</v>
      </c>
      <c r="D41" s="26">
        <v>1276.5999999999999</v>
      </c>
    </row>
    <row r="42" spans="1:4" ht="15" customHeight="1">
      <c r="A42" s="27" t="s">
        <v>106</v>
      </c>
      <c r="B42" s="28" t="s">
        <v>108</v>
      </c>
      <c r="C42" s="29">
        <v>0</v>
      </c>
      <c r="D42" s="29">
        <v>0</v>
      </c>
    </row>
    <row r="43" spans="1:4" ht="15" customHeight="1">
      <c r="A43" s="30" t="s">
        <v>107</v>
      </c>
      <c r="B43" s="35" t="s">
        <v>109</v>
      </c>
      <c r="C43" s="26">
        <v>0</v>
      </c>
      <c r="D43" s="26">
        <v>0</v>
      </c>
    </row>
    <row r="44" spans="1:4" ht="15" customHeight="1">
      <c r="A44" s="27" t="s">
        <v>1</v>
      </c>
      <c r="B44" s="28" t="s">
        <v>2</v>
      </c>
      <c r="C44" s="29"/>
      <c r="D44" s="29"/>
    </row>
    <row r="45" spans="1:4" ht="15" customHeight="1">
      <c r="A45" s="36" t="s">
        <v>44</v>
      </c>
      <c r="B45" s="37" t="s">
        <v>45</v>
      </c>
      <c r="C45" s="38"/>
      <c r="D45" s="26"/>
    </row>
    <row r="46" spans="1:4" ht="15" customHeight="1">
      <c r="A46" s="36" t="s">
        <v>46</v>
      </c>
      <c r="B46" s="37" t="s">
        <v>47</v>
      </c>
      <c r="C46" s="38"/>
      <c r="D46" s="26"/>
    </row>
    <row r="47" spans="1:4" ht="15" customHeight="1">
      <c r="A47" s="36" t="s">
        <v>48</v>
      </c>
      <c r="B47" s="37" t="s">
        <v>49</v>
      </c>
      <c r="C47" s="38"/>
      <c r="D47" s="26"/>
    </row>
    <row r="48" spans="1:4" ht="15" customHeight="1">
      <c r="A48" s="36" t="s">
        <v>50</v>
      </c>
      <c r="B48" s="37" t="s">
        <v>51</v>
      </c>
      <c r="C48" s="38"/>
      <c r="D48" s="26"/>
    </row>
    <row r="49" spans="1:4" ht="15" customHeight="1">
      <c r="A49" s="27" t="s">
        <v>3</v>
      </c>
      <c r="B49" s="39" t="s">
        <v>92</v>
      </c>
      <c r="C49" s="29"/>
      <c r="D49" s="29"/>
    </row>
    <row r="50" spans="1:4" ht="15" customHeight="1">
      <c r="A50" s="36" t="s">
        <v>52</v>
      </c>
      <c r="B50" s="37" t="s">
        <v>4</v>
      </c>
      <c r="C50" s="38"/>
      <c r="D50" s="26"/>
    </row>
    <row r="51" spans="1:4" ht="15" customHeight="1">
      <c r="A51" s="36" t="s">
        <v>81</v>
      </c>
      <c r="B51" s="37" t="s">
        <v>90</v>
      </c>
      <c r="C51" s="38"/>
      <c r="D51" s="26"/>
    </row>
    <row r="52" spans="1:4" ht="15" customHeight="1">
      <c r="A52" s="27" t="s">
        <v>11</v>
      </c>
      <c r="B52" s="28" t="s">
        <v>91</v>
      </c>
      <c r="C52" s="29"/>
      <c r="D52" s="29"/>
    </row>
    <row r="53" spans="1:4" ht="15" customHeight="1">
      <c r="A53" s="30" t="s">
        <v>53</v>
      </c>
      <c r="B53" s="35" t="s">
        <v>54</v>
      </c>
      <c r="C53" s="26"/>
      <c r="D53" s="26"/>
    </row>
    <row r="54" spans="1:4" ht="15" customHeight="1">
      <c r="A54" s="30" t="s">
        <v>55</v>
      </c>
      <c r="B54" s="35" t="s">
        <v>56</v>
      </c>
      <c r="C54" s="26"/>
      <c r="D54" s="26"/>
    </row>
    <row r="55" spans="1:4" ht="15" customHeight="1">
      <c r="A55" s="30" t="s">
        <v>57</v>
      </c>
      <c r="B55" s="35" t="s">
        <v>58</v>
      </c>
      <c r="C55" s="26"/>
      <c r="D55" s="26"/>
    </row>
    <row r="56" spans="1:4" ht="15" customHeight="1">
      <c r="A56" s="30" t="s">
        <v>59</v>
      </c>
      <c r="B56" s="35" t="s">
        <v>60</v>
      </c>
      <c r="C56" s="26"/>
      <c r="D56" s="26"/>
    </row>
    <row r="57" spans="1:4" ht="15" customHeight="1">
      <c r="A57" s="30" t="s">
        <v>110</v>
      </c>
      <c r="B57" s="35" t="s">
        <v>111</v>
      </c>
      <c r="C57" s="26"/>
      <c r="D57" s="26"/>
    </row>
    <row r="58" spans="1:4" ht="15" customHeight="1">
      <c r="A58" s="27" t="s">
        <v>12</v>
      </c>
      <c r="B58" s="28" t="s">
        <v>13</v>
      </c>
      <c r="C58" s="29">
        <v>289</v>
      </c>
      <c r="D58" s="29">
        <v>48.2</v>
      </c>
    </row>
    <row r="59" spans="1:4" ht="15" customHeight="1">
      <c r="A59" s="30" t="s">
        <v>62</v>
      </c>
      <c r="B59" s="35" t="s">
        <v>63</v>
      </c>
      <c r="C59" s="26">
        <v>289</v>
      </c>
      <c r="D59" s="26">
        <v>48.2</v>
      </c>
    </row>
    <row r="60" spans="1:4" ht="15" customHeight="1">
      <c r="A60" s="30" t="s">
        <v>64</v>
      </c>
      <c r="B60" s="35" t="s">
        <v>65</v>
      </c>
      <c r="C60" s="26"/>
      <c r="D60" s="26"/>
    </row>
    <row r="61" spans="1:4" ht="15" customHeight="1">
      <c r="A61" s="30" t="s">
        <v>66</v>
      </c>
      <c r="B61" s="35" t="s">
        <v>67</v>
      </c>
      <c r="C61" s="26"/>
      <c r="D61" s="26"/>
    </row>
    <row r="62" spans="1:4" ht="15" customHeight="1">
      <c r="A62" s="30" t="s">
        <v>93</v>
      </c>
      <c r="B62" s="35" t="s">
        <v>94</v>
      </c>
      <c r="C62" s="26"/>
      <c r="D62" s="26"/>
    </row>
    <row r="63" spans="1:4" ht="15" customHeight="1">
      <c r="A63" s="27" t="s">
        <v>8</v>
      </c>
      <c r="B63" s="28" t="s">
        <v>61</v>
      </c>
      <c r="C63" s="29">
        <v>21811.1</v>
      </c>
      <c r="D63" s="29">
        <v>4150</v>
      </c>
    </row>
    <row r="64" spans="1:4" ht="15" customHeight="1">
      <c r="A64" s="30" t="s">
        <v>76</v>
      </c>
      <c r="B64" s="35" t="s">
        <v>95</v>
      </c>
      <c r="C64" s="26">
        <v>21811.1</v>
      </c>
      <c r="D64" s="26">
        <v>4150</v>
      </c>
    </row>
    <row r="65" spans="1:4" ht="51" customHeight="1">
      <c r="A65" s="27" t="s">
        <v>97</v>
      </c>
      <c r="B65" s="40" t="s">
        <v>96</v>
      </c>
      <c r="C65" s="29"/>
      <c r="D65" s="29"/>
    </row>
    <row r="66" spans="1:4" ht="32.25" customHeight="1">
      <c r="A66" s="30" t="s">
        <v>98</v>
      </c>
      <c r="B66" s="41" t="s">
        <v>99</v>
      </c>
      <c r="C66" s="26"/>
      <c r="D66" s="26"/>
    </row>
    <row r="67" spans="1:4" ht="15" customHeight="1">
      <c r="A67" s="30" t="s">
        <v>100</v>
      </c>
      <c r="B67" s="41" t="s">
        <v>101</v>
      </c>
      <c r="C67" s="26"/>
      <c r="D67" s="26"/>
    </row>
    <row r="68" spans="1:4" ht="15" customHeight="1">
      <c r="A68" s="42"/>
      <c r="B68" s="43" t="s">
        <v>20</v>
      </c>
      <c r="C68" s="44">
        <f>C63+C58+C38+C31+C29+C20</f>
        <v>56528.1</v>
      </c>
      <c r="D68" s="44">
        <f>D63+D58+D38+D31+D20</f>
        <v>7650.9</v>
      </c>
    </row>
    <row r="69" spans="1:4" ht="32.25" customHeight="1">
      <c r="A69" s="45"/>
      <c r="B69" s="40" t="s">
        <v>68</v>
      </c>
      <c r="C69" s="44">
        <v>-4376.1000000000004</v>
      </c>
      <c r="D69" s="44">
        <v>1116.0999999999999</v>
      </c>
    </row>
    <row r="70" spans="1:4" ht="38.25" customHeight="1">
      <c r="A70" s="27" t="s">
        <v>69</v>
      </c>
      <c r="B70" s="46" t="s">
        <v>70</v>
      </c>
      <c r="C70" s="47"/>
      <c r="D70" s="47"/>
    </row>
    <row r="71" spans="1:4" ht="34.5" customHeight="1">
      <c r="A71" s="27" t="s">
        <v>71</v>
      </c>
      <c r="B71" s="39" t="s">
        <v>72</v>
      </c>
      <c r="C71" s="47"/>
      <c r="D71" s="47"/>
    </row>
    <row r="72" spans="1:4" ht="36.75" customHeight="1">
      <c r="A72" s="27" t="s">
        <v>73</v>
      </c>
      <c r="B72" s="39" t="s">
        <v>74</v>
      </c>
      <c r="C72" s="47"/>
      <c r="D72" s="47"/>
    </row>
    <row r="73" spans="1:4" ht="34.5" hidden="1" customHeight="1">
      <c r="A73" s="30" t="s">
        <v>79</v>
      </c>
      <c r="B73" s="48" t="s">
        <v>78</v>
      </c>
      <c r="C73" s="49"/>
      <c r="D73" s="49"/>
    </row>
    <row r="74" spans="1:4" ht="53.25" customHeight="1">
      <c r="A74" s="50" t="s">
        <v>75</v>
      </c>
      <c r="B74" s="62" t="s">
        <v>77</v>
      </c>
      <c r="C74" s="49"/>
      <c r="D74" s="49"/>
    </row>
    <row r="75" spans="1:4" ht="12.75">
      <c r="A75" s="51"/>
      <c r="B75" s="52"/>
      <c r="C75" s="52"/>
      <c r="D75" s="53"/>
    </row>
    <row r="76" spans="1:4" ht="12.75">
      <c r="A76" s="70" t="s">
        <v>21</v>
      </c>
      <c r="B76" s="70"/>
      <c r="C76" s="54"/>
      <c r="D76" s="55"/>
    </row>
    <row r="77" spans="1:4" ht="39.75" customHeight="1">
      <c r="A77" s="71" t="s">
        <v>112</v>
      </c>
      <c r="B77" s="71"/>
      <c r="C77" s="71"/>
      <c r="D77" s="72"/>
    </row>
    <row r="78" spans="1:4" ht="93.75" customHeight="1">
      <c r="A78" s="73"/>
      <c r="B78" s="73"/>
      <c r="C78" s="56" t="s">
        <v>124</v>
      </c>
      <c r="D78" s="56" t="s">
        <v>125</v>
      </c>
    </row>
    <row r="79" spans="1:4" ht="12.75">
      <c r="A79" s="69" t="s">
        <v>22</v>
      </c>
      <c r="B79" s="69"/>
      <c r="C79" s="57">
        <v>18</v>
      </c>
      <c r="D79" s="58">
        <v>1210</v>
      </c>
    </row>
    <row r="80" spans="1:4" ht="12.75">
      <c r="A80" s="51"/>
      <c r="B80" s="52"/>
      <c r="C80" s="52"/>
      <c r="D80" s="53"/>
    </row>
    <row r="81" spans="1:4" ht="12.75">
      <c r="A81" s="51"/>
      <c r="B81" s="52"/>
      <c r="C81" s="52"/>
      <c r="D81" s="53"/>
    </row>
    <row r="82" spans="1:4" ht="12.75">
      <c r="A82" s="51"/>
      <c r="B82" s="52"/>
      <c r="C82" s="52"/>
      <c r="D82" s="53"/>
    </row>
    <row r="83" spans="1:4" ht="12.75">
      <c r="A83" s="51"/>
      <c r="B83" s="52"/>
      <c r="C83" s="52"/>
      <c r="D83" s="53"/>
    </row>
    <row r="84" spans="1:4" ht="12.75">
      <c r="A84" s="51"/>
      <c r="B84" s="52"/>
      <c r="C84" s="52"/>
      <c r="D84" s="53"/>
    </row>
    <row r="85" spans="1:4" ht="12.75">
      <c r="A85" s="51"/>
      <c r="B85" s="52"/>
      <c r="C85" s="52"/>
      <c r="D85" s="53"/>
    </row>
    <row r="86" spans="1:4" ht="12.75">
      <c r="A86" s="51"/>
      <c r="B86" s="52"/>
      <c r="C86" s="52"/>
      <c r="D86" s="53"/>
    </row>
    <row r="87" spans="1:4" ht="12.75">
      <c r="A87" s="51"/>
      <c r="B87" s="52"/>
      <c r="C87" s="52"/>
      <c r="D87" s="53"/>
    </row>
    <row r="88" spans="1:4" ht="12.75">
      <c r="A88" s="51"/>
      <c r="B88" s="52"/>
      <c r="C88" s="52"/>
      <c r="D88" s="53"/>
    </row>
    <row r="89" spans="1:4" ht="12.75">
      <c r="A89" s="51"/>
      <c r="B89" s="52"/>
      <c r="C89" s="52"/>
      <c r="D89" s="53"/>
    </row>
    <row r="90" spans="1:4" ht="12.75">
      <c r="A90" s="51"/>
      <c r="B90" s="52"/>
      <c r="C90" s="52"/>
      <c r="D90" s="53"/>
    </row>
    <row r="91" spans="1:4" ht="12.75">
      <c r="A91" s="51"/>
      <c r="B91" s="52"/>
      <c r="C91" s="52"/>
      <c r="D91" s="53"/>
    </row>
    <row r="92" spans="1:4" ht="12.75">
      <c r="A92" s="51"/>
      <c r="B92" s="52"/>
      <c r="C92" s="52"/>
      <c r="D92" s="53"/>
    </row>
    <row r="93" spans="1:4" ht="12.75">
      <c r="A93" s="51"/>
      <c r="B93" s="52"/>
      <c r="C93" s="52"/>
      <c r="D93" s="53"/>
    </row>
    <row r="94" spans="1:4" ht="12.75">
      <c r="A94" s="51"/>
      <c r="B94" s="52"/>
      <c r="C94" s="52"/>
      <c r="D94" s="53"/>
    </row>
    <row r="95" spans="1:4" ht="12.75">
      <c r="A95" s="51"/>
      <c r="B95" s="52"/>
      <c r="C95" s="52"/>
      <c r="D95" s="53"/>
    </row>
    <row r="96" spans="1:4" ht="12.75">
      <c r="A96" s="51"/>
      <c r="B96" s="52"/>
      <c r="C96" s="52"/>
      <c r="D96" s="53"/>
    </row>
    <row r="97" spans="1:4" ht="12.75">
      <c r="A97" s="51"/>
      <c r="B97" s="52"/>
      <c r="C97" s="52"/>
      <c r="D97" s="53"/>
    </row>
    <row r="98" spans="1:4" ht="12.75">
      <c r="A98" s="51"/>
      <c r="B98" s="52"/>
      <c r="C98" s="52"/>
      <c r="D98" s="53"/>
    </row>
    <row r="99" spans="1:4" ht="12.75">
      <c r="A99" s="51"/>
      <c r="B99" s="52"/>
      <c r="C99" s="52"/>
      <c r="D99" s="53"/>
    </row>
    <row r="100" spans="1:4" ht="12.75">
      <c r="A100" s="51"/>
      <c r="B100" s="52"/>
      <c r="C100" s="52"/>
      <c r="D100" s="53"/>
    </row>
    <row r="101" spans="1:4" ht="12.75">
      <c r="A101" s="51"/>
      <c r="B101" s="52"/>
      <c r="C101" s="52"/>
      <c r="D101" s="53"/>
    </row>
    <row r="102" spans="1:4" ht="12.75">
      <c r="A102" s="51"/>
      <c r="B102" s="52"/>
      <c r="C102" s="52"/>
      <c r="D102" s="53"/>
    </row>
    <row r="103" spans="1:4" ht="12.75">
      <c r="A103" s="51"/>
      <c r="B103" s="52"/>
      <c r="C103" s="52"/>
      <c r="D103" s="53"/>
    </row>
    <row r="104" spans="1:4" ht="12.75">
      <c r="A104" s="51"/>
      <c r="B104" s="52"/>
      <c r="C104" s="52"/>
      <c r="D104" s="53"/>
    </row>
    <row r="105" spans="1:4" ht="12.75">
      <c r="A105" s="51"/>
      <c r="B105" s="52"/>
      <c r="C105" s="52"/>
      <c r="D105" s="53"/>
    </row>
    <row r="106" spans="1:4" ht="12.75">
      <c r="A106" s="51"/>
      <c r="B106" s="52"/>
      <c r="C106" s="52"/>
      <c r="D106" s="53"/>
    </row>
    <row r="107" spans="1:4" ht="12.75">
      <c r="A107" s="51"/>
      <c r="B107" s="52"/>
      <c r="C107" s="52"/>
      <c r="D107" s="53"/>
    </row>
    <row r="108" spans="1:4" ht="12.75">
      <c r="A108" s="51"/>
      <c r="B108" s="52"/>
      <c r="C108" s="52"/>
      <c r="D108" s="53"/>
    </row>
    <row r="109" spans="1:4" ht="12.75">
      <c r="A109" s="51"/>
      <c r="B109" s="52"/>
      <c r="C109" s="52"/>
      <c r="D109" s="53"/>
    </row>
    <row r="110" spans="1:4" ht="12.75">
      <c r="A110" s="51"/>
      <c r="B110" s="52"/>
      <c r="C110" s="52"/>
      <c r="D110" s="53"/>
    </row>
    <row r="111" spans="1:4" ht="12.75">
      <c r="A111" s="51"/>
      <c r="B111" s="52"/>
      <c r="C111" s="52"/>
      <c r="D111" s="53"/>
    </row>
    <row r="112" spans="1:4" ht="12.75">
      <c r="A112" s="51"/>
      <c r="B112" s="52"/>
      <c r="C112" s="52"/>
      <c r="D112" s="53"/>
    </row>
    <row r="113" spans="1:4" ht="12.75">
      <c r="A113" s="51"/>
      <c r="B113" s="52"/>
      <c r="C113" s="52"/>
      <c r="D113" s="53"/>
    </row>
    <row r="114" spans="1:4" ht="12.75">
      <c r="A114" s="51"/>
      <c r="B114" s="52"/>
      <c r="C114" s="52"/>
      <c r="D114" s="53"/>
    </row>
    <row r="115" spans="1:4" ht="12.75">
      <c r="A115" s="51"/>
      <c r="B115" s="52"/>
      <c r="C115" s="52"/>
      <c r="D115" s="53"/>
    </row>
    <row r="116" spans="1:4" ht="12.75">
      <c r="A116" s="51"/>
      <c r="B116" s="52"/>
      <c r="C116" s="52"/>
      <c r="D116" s="53"/>
    </row>
  </sheetData>
  <sheetProtection selectLockedCells="1" selectUnlockedCells="1"/>
  <mergeCells count="9">
    <mergeCell ref="C1:D1"/>
    <mergeCell ref="C2:D2"/>
    <mergeCell ref="B3:D3"/>
    <mergeCell ref="B5:C6"/>
    <mergeCell ref="A79:B79"/>
    <mergeCell ref="A76:B76"/>
    <mergeCell ref="A77:D77"/>
    <mergeCell ref="A78:B78"/>
    <mergeCell ref="C4:D4"/>
  </mergeCells>
  <phoneticPr fontId="0" type="noConversion"/>
  <pageMargins left="0.6692913385826772" right="0.55000000000000004" top="0.55118110236220474" bottom="0.55118110236220474" header="0.35433070866141736" footer="0.15748031496062992"/>
  <pageSetup paperSize="9" scale="98" fitToHeight="2" orientation="portrait" r:id="rId1"/>
  <headerFooter alignWithMargins="0">
    <oddFooter>&amp;R&amp;"Tahoma,обычный"&amp;8Страница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Проект бюджета</dc:subject>
  <dc:creator>Подорова К.А.</dc:creator>
  <dc:description>Проект бюджета РК на 2003 год</dc:description>
  <cp:lastModifiedBy>User</cp:lastModifiedBy>
  <cp:lastPrinted>2016-04-22T09:04:39Z</cp:lastPrinted>
  <dcterms:created xsi:type="dcterms:W3CDTF">1996-11-30T09:08:12Z</dcterms:created>
  <dcterms:modified xsi:type="dcterms:W3CDTF">2016-04-22T09:04:41Z</dcterms:modified>
</cp:coreProperties>
</file>