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/>
  </bookViews>
  <sheets>
    <sheet name="ДЧБ" sheetId="1" r:id="rId1"/>
  </sheets>
  <definedNames>
    <definedName name="LAST_CELL" localSheetId="0">ДЧБ!$N$68</definedName>
    <definedName name="_xlnm.Print_Area" localSheetId="0">ДЧБ!$A$1:$I$63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E9" i="1"/>
  <c r="F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8" i="1"/>
  <c r="F49" i="1"/>
  <c r="F50" i="1"/>
  <c r="F51" i="1"/>
  <c r="F52" i="1"/>
  <c r="F53" i="1"/>
  <c r="F54" i="1"/>
  <c r="F55" i="1"/>
  <c r="F56" i="1"/>
  <c r="F57" i="1"/>
  <c r="H9" i="1" l="1"/>
</calcChain>
</file>

<file path=xl/sharedStrings.xml><?xml version="1.0" encoding="utf-8"?>
<sst xmlns="http://schemas.openxmlformats.org/spreadsheetml/2006/main" count="133" uniqueCount="127">
  <si>
    <t>Единица измерения тыс. руб.</t>
  </si>
  <si>
    <t>КВД</t>
  </si>
  <si>
    <t>Наименование КВД</t>
  </si>
  <si>
    <t>Итого</t>
  </si>
  <si>
    <t>0 00 00 000 00 0000 000</t>
  </si>
  <si>
    <t>НЕ УКАЗАНО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</si>
  <si>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</si>
  <si>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</si>
  <si>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</si>
  <si>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</si>
  <si>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</si>
  <si>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</si>
  <si>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</si>
  <si>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</si>
  <si>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</si>
  <si>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</si>
  <si>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</si>
  <si>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</si>
  <si>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</si>
  <si>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</si>
  <si>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</si>
  <si>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</si>
  <si>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</si>
  <si>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</si>
  <si>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</si>
  <si>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</si>
  <si>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</si>
  <si>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</si>
  <si>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1 06 01 030 00 0000 110</t>
  </si>
  <si>
    <t>Налог на имущество физических лиц, взимаемый по ставкам, применяемым к объектам налогообложения</t>
  </si>
  <si>
    <t>1 06 01 030 10 0000 110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</si>
  <si>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</si>
  <si>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1 06 01 030 10 1000 110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</si>
  <si>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</si>
  <si>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1 06 01 030 10 2100 110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</si>
  <si>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</si>
  <si>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1 06 06 000 00 0000 110</t>
  </si>
  <si>
    <t>Земельный налог</t>
  </si>
  <si>
    <t>1 06 06 030 00 0000 110</t>
  </si>
  <si>
    <t>Земельный налог с организаций, обладающих земельным участком</t>
  </si>
  <si>
    <t>1 06 06 033 10 0000 110</t>
  </si>
  <si>
    <t>Земельный налог с организаций, обладающих земельным участком, расположенным в границах сельских поселений</t>
  </si>
  <si>
    <t>1 06 06 033 10 1000 110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</si>
  <si>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</si>
  <si>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1 06 06 033 10 2100 110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</si>
  <si>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</si>
  <si>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1 06 06 033 10 3000 110</t>
  </si>
  <si>
    <t>Земельный налог с организаций, обладающих земельным участком, расположенным в границах сельских поселений  (суммы денежных взысканий (штрафов) по соответствующему платежу согласно законодательству Российской Федерации)</t>
  </si>
  <si>
    <t>1 06 06 040 00 0000 110</t>
  </si>
  <si>
    <t>Земельный налог с физических лиц</t>
  </si>
  <si>
    <t>1 06 06 043 10 0000 110</t>
  </si>
  <si>
    <t>Земельный налог с физических лиц, обладающих земельным участком, расположенным в границах сельских поселений</t>
  </si>
  <si>
    <t>1 06 06 043 10 1000 110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</si>
  <si>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</si>
  <si>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1 06 06 043 10 2100 110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</si>
  <si>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</si>
  <si>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1 08 00 000 00 0000 000</t>
  </si>
  <si>
    <t>ГОСУДАРСТВЕННАЯ ПОШЛИНА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</si>
  <si>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</si>
  <si>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</si>
  <si>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</si>
  <si>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</si>
  <si>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1 08 04 020 01 1000 110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</si>
  <si>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</si>
  <si>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</si>
  <si>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</si>
  <si>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</si>
  <si>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</si>
  <si>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</si>
  <si>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</si>
  <si>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</si>
  <si>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</si>
  <si>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</si>
  <si>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</si>
  <si>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</si>
  <si>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</si>
  <si>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1 17 05 050 10 0000 180</t>
  </si>
  <si>
    <t>Прочие неналоговые доходы бюджетов поселений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</si>
  <si>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</si>
  <si>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</si>
  <si>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</si>
  <si>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</si>
  <si>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</si>
  <si>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</si>
  <si>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2 02 01 001 00 0000 151</t>
  </si>
  <si>
    <t>Дотации на выравнивание бюджетной обеспеченности</t>
  </si>
  <si>
    <t>2 02 01 001 10 0000 151</t>
  </si>
  <si>
    <t>Дотации бюджетам сельских поселений на выравнивание бюджетной обеспеченности</t>
  </si>
  <si>
    <t>2 02 01 003 00 0000 151</t>
  </si>
  <si>
    <t>Дотации бюджетам на поддержку мер по обеспечению сбалансированности бюджетов</t>
  </si>
  <si>
    <t>2 02 01 003 10 0000 151</t>
  </si>
  <si>
    <t>Дотации бюджетам сельских поселений на поддержку мер по обеспечению сбалансированности бюджетов</t>
  </si>
  <si>
    <t>2 02 03 000 00 0000 151</t>
  </si>
  <si>
    <t>Субвенции бюджетам субъектов Российской Федерации и муниципальных образований</t>
  </si>
  <si>
    <t>2 02 03 003 00 0000 151</t>
  </si>
  <si>
    <t>Субвенции бюджетам на государственную регистрацию актов гражданского состояния</t>
  </si>
  <si>
    <t>2 02 03 003 10 0000 151</t>
  </si>
  <si>
    <t>Субвенции бюджетам сельских поселений на государственную регистрацию актов гражданского состояния</t>
  </si>
  <si>
    <t>2 02 03 015 00 0000 151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</si>
  <si>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</si>
  <si>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2 02 03 015 10 0000 151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</si>
  <si>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</si>
  <si>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2 02 03 024 00 0000 151</t>
  </si>
  <si>
    <t>Субвенции местным бюджетам на выполнение передаваемых полномочий субъектов Российской Федерации</t>
  </si>
  <si>
    <t>2 02 03 024 10 0000 151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</si>
  <si>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</si>
  <si>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Бюджет: </t>
    </r>
    <r>
      <rPr>
        <b/>
        <sz val="8.5"/>
        <rFont val="MS Sans Serif"/>
        <family val="2"/>
        <charset val="204"/>
      </rPr>
      <t>бюджет сельского поселения "Иоссер"</t>
    </r>
  </si>
  <si>
    <t>Первоначальный план 2016 год</t>
  </si>
  <si>
    <t>Уточненный план 2016 год</t>
  </si>
  <si>
    <t>Исполнение 2016 год</t>
  </si>
  <si>
    <r>
      <t xml:space="preserve">% исполнения от первоначального плана                       </t>
    </r>
    <r>
      <rPr>
        <sz val="6"/>
        <rFont val="MS Sans Serif"/>
        <family val="2"/>
        <charset val="204"/>
      </rPr>
      <t>(гр.5/гр.3)</t>
    </r>
  </si>
  <si>
    <t>Причина отклонений от первоначального плана</t>
  </si>
  <si>
    <r>
      <t xml:space="preserve">% поступлений к уточненному плану                       </t>
    </r>
    <r>
      <rPr>
        <sz val="6"/>
        <rFont val="MS Sans Serif"/>
        <family val="2"/>
        <charset val="204"/>
      </rPr>
      <t>(гр.5/гр.4)</t>
    </r>
  </si>
  <si>
    <t>Причина отклонений от уточненного плана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</si>
  <si>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</si>
  <si>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</si>
  <si>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</si>
  <si>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</si>
  <si>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</si>
  <si>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</si>
  <si>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</si>
  <si>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</si>
  <si>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</si>
  <si>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Снижение количества плательщиков</t>
  </si>
  <si>
    <t>Сведения</t>
  </si>
  <si>
    <t>о фактических поступлениях доходов по видам доходов в сравнении с первоначально утвержденными</t>
  </si>
  <si>
    <t>и с уточненными значениями с учетом внесенных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</si>
</sst>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#,##0.000"/>
    <numFmt numFmtId="166" formatCode="?"/>
    <numFmt numFmtId="167" formatCode="#,##0.0"/>
  </numFmts>
  <fonts count="15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b/>
      <sz val="6"/>
      <name val="MS Sans Serif"/>
      <family val="2"/>
      <charset val="204"/>
    </font>
    <font>
      <sz val="6"/>
      <name val="MS Sans Serif"/>
      <family val="2"/>
      <charset val="204"/>
    </font>
    <font>
      <sz val="7"/>
      <name val="MS Sans Serif"/>
      <family val="2"/>
      <charset val="204"/>
    </font>
    <font>
      <sz val="7"/>
      <name val="Arial"/>
      <family val="2"/>
      <charset val="204"/>
    </font>
    <font>
      <sz val="8"/>
      <color rgb="FFFF0000"/>
      <name val="Arial Narrow"/>
      <family val="2"/>
      <charset val="204"/>
    </font>
    <font>
      <sz val="7"/>
      <name val="Arial Narrow"/>
      <family val="2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5" fillId="0" borderId="3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165" fontId="5" fillId="0" borderId="3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165" fontId="6" fillId="0" borderId="4" xfId="0" applyNumberFormat="1" applyFont="1" applyBorder="1" applyAlignment="1" applyProtection="1">
      <alignment horizontal="right" vertical="center" wrapText="1"/>
    </xf>
    <xf numFmtId="166" fontId="5" fillId="0" borderId="3" xfId="0" applyNumberFormat="1" applyFont="1" applyBorder="1" applyAlignment="1" applyProtection="1">
      <alignment horizontal="left" vertical="center" wrapText="1"/>
    </xf>
    <xf numFmtId="166" fontId="6" fillId="0" borderId="4" xfId="0" applyNumberFormat="1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165" fontId="6" fillId="0" borderId="3" xfId="0" applyNumberFormat="1" applyFont="1" applyBorder="1" applyAlignment="1" applyProtection="1">
      <alignment horizontal="right" vertical="center" wrapText="1"/>
    </xf>
    <xf numFmtId="0" fontId="7" fillId="0" borderId="0" xfId="0" applyFont="1"/>
    <xf numFmtId="165" fontId="5" fillId="0" borderId="0" xfId="0" applyNumberFormat="1" applyFont="1" applyBorder="1" applyAlignment="1" applyProtection="1">
      <alignment horizontal="right" vertical="center" wrapText="1"/>
    </xf>
    <xf numFmtId="165" fontId="6" fillId="0" borderId="0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/>
    </xf>
    <xf numFmtId="49" fontId="5" fillId="0" borderId="7" xfId="0" applyNumberFormat="1" applyFont="1" applyBorder="1" applyAlignment="1" applyProtection="1">
      <alignment horizontal="left"/>
    </xf>
    <xf numFmtId="165" fontId="5" fillId="0" borderId="7" xfId="0" applyNumberFormat="1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/>
    <xf numFmtId="167" fontId="5" fillId="0" borderId="0" xfId="0" applyNumberFormat="1" applyFont="1" applyBorder="1" applyAlignment="1" applyProtection="1">
      <alignment horizontal="right"/>
    </xf>
    <xf numFmtId="4" fontId="13" fillId="0" borderId="9" xfId="0" applyNumberFormat="1" applyFont="1" applyBorder="1" applyAlignment="1">
      <alignment horizontal="left" vertical="center" wrapText="1"/>
    </xf>
    <xf numFmtId="165" fontId="5" fillId="0" borderId="10" xfId="0" applyNumberFormat="1" applyFont="1" applyBorder="1" applyAlignment="1" applyProtection="1">
      <alignment horizontal="right"/>
    </xf>
    <xf numFmtId="165" fontId="6" fillId="0" borderId="10" xfId="0" applyNumberFormat="1" applyFont="1" applyBorder="1" applyAlignment="1" applyProtection="1">
      <alignment horizontal="right" vertical="center" wrapText="1"/>
    </xf>
    <xf numFmtId="165" fontId="5" fillId="0" borderId="10" xfId="0" applyNumberFormat="1" applyFont="1" applyBorder="1" applyAlignment="1" applyProtection="1">
      <alignment horizontal="right" vertical="center" wrapText="1"/>
    </xf>
    <xf numFmtId="167" fontId="5" fillId="0" borderId="9" xfId="0" applyNumberFormat="1" applyFont="1" applyBorder="1" applyAlignment="1" applyProtection="1">
      <alignment horizontal="right"/>
    </xf>
    <xf numFmtId="167" fontId="6" fillId="0" borderId="9" xfId="0" applyNumberFormat="1" applyFont="1" applyBorder="1" applyAlignment="1" applyProtection="1">
      <alignment horizontal="right"/>
    </xf>
    <xf numFmtId="165" fontId="5" fillId="0" borderId="9" xfId="0" applyNumberFormat="1" applyFont="1" applyBorder="1" applyAlignment="1" applyProtection="1">
      <alignment horizontal="right"/>
    </xf>
    <xf numFmtId="165" fontId="6" fillId="0" borderId="9" xfId="0" applyNumberFormat="1" applyFont="1" applyBorder="1" applyAlignment="1" applyProtection="1">
      <alignment horizontal="right" vertical="center" wrapText="1"/>
    </xf>
    <xf numFmtId="165" fontId="5" fillId="0" borderId="9" xfId="0" applyNumberFormat="1" applyFont="1" applyBorder="1" applyAlignment="1" applyProtection="1">
      <alignment horizontal="right" vertical="center" wrapText="1"/>
    </xf>
    <xf numFmtId="167" fontId="5" fillId="0" borderId="9" xfId="0" applyNumberFormat="1" applyFont="1" applyBorder="1" applyAlignment="1" applyProtection="1">
      <alignment horizontal="right" vertical="center"/>
    </xf>
    <xf numFmtId="167" fontId="6" fillId="0" borderId="9" xfId="0" applyNumberFormat="1" applyFont="1" applyBorder="1" applyAlignment="1" applyProtection="1">
      <alignment horizontal="right" vertical="center"/>
    </xf>
    <xf numFmtId="167" fontId="12" fillId="0" borderId="9" xfId="0" applyNumberFormat="1" applyFont="1" applyBorder="1" applyAlignment="1" applyProtection="1">
      <alignment horizontal="right" vertical="center"/>
    </xf>
    <xf numFmtId="167" fontId="5" fillId="0" borderId="8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wrapText="1"/>
    </xf>
    <xf numFmtId="49" fontId="14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3"/>
  <sheetViews>
    <sheetView showGridLines="0" tabSelected="1" topLeftCell="A27" zoomScaleNormal="100" workbookViewId="0">
      <selection activeCell="B7" sqref="B7"/>
    </sheetView>
  </sheetViews>
  <sheetFormatPr defaultRowHeight="12.75" customHeight="1" outlineLevelRow="4" x14ac:dyDescent="0.25"/>
  <cols>
    <col min="1" max="1" width="15.88671875" customWidth="1"/>
    <col min="2" max="2" width="33.109375" customWidth="1"/>
    <col min="3" max="3" width="11.88671875" customWidth="1"/>
    <col min="4" max="4" width="9" customWidth="1"/>
    <col min="5" max="5" width="8.77734375" customWidth="1"/>
    <col min="6" max="6" width="12.33203125" customWidth="1"/>
    <col min="7" max="7" width="12.109375" customWidth="1"/>
    <col min="8" max="8" width="10.5546875" customWidth="1"/>
    <col min="9" max="9" width="11.109375" customWidth="1"/>
    <col min="10" max="10" width="9.109375" customWidth="1"/>
    <col min="11" max="11" width="13.109375" customWidth="1"/>
    <col min="12" max="14" width="9.109375" customWidth="1"/>
  </cols>
  <sheetData>
    <row r="1" spans="1:14" ht="13.2" x14ac:dyDescent="0.25">
      <c r="A1" s="46" t="s">
        <v>124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  <c r="M1" s="1"/>
      <c r="N1" s="1"/>
    </row>
    <row r="2" spans="1:14" ht="13.8" x14ac:dyDescent="0.25">
      <c r="A2" s="44" t="s">
        <v>125</v>
      </c>
      <c r="B2" s="45"/>
      <c r="C2" s="45"/>
      <c r="D2" s="45"/>
      <c r="E2" s="45"/>
      <c r="F2" s="45"/>
      <c r="G2" s="45"/>
      <c r="H2" s="45"/>
      <c r="I2" s="45"/>
      <c r="J2" s="2"/>
      <c r="K2" s="2"/>
      <c r="L2" s="2"/>
      <c r="M2" s="2"/>
      <c r="N2" s="2"/>
    </row>
    <row r="3" spans="1:14" ht="13.8" customHeight="1" x14ac:dyDescent="0.25">
      <c r="A3" s="47" t="s">
        <v>126</v>
      </c>
      <c r="B3" s="48"/>
      <c r="C3" s="48"/>
      <c r="D3" s="48"/>
      <c r="E3" s="48"/>
      <c r="F3" s="48"/>
      <c r="G3" s="48"/>
      <c r="H3" s="48"/>
      <c r="I3" s="48"/>
      <c r="J3" s="3"/>
      <c r="K3" s="4"/>
      <c r="L3" s="4"/>
      <c r="M3" s="2"/>
      <c r="N3" s="2"/>
    </row>
    <row r="4" spans="1:14" ht="13.2" x14ac:dyDescent="0.25">
      <c r="A4" s="43"/>
      <c r="B4" s="43"/>
      <c r="C4" s="43"/>
      <c r="D4" s="43"/>
      <c r="E4" s="43"/>
      <c r="F4" s="5"/>
      <c r="G4" s="5"/>
      <c r="H4" s="5"/>
      <c r="I4" s="5"/>
    </row>
    <row r="5" spans="1:14" ht="13.2" x14ac:dyDescent="0.25">
      <c r="A5" s="43" t="s">
        <v>106</v>
      </c>
      <c r="B5" s="43"/>
      <c r="C5" s="43"/>
      <c r="D5" s="43"/>
      <c r="E5" s="43"/>
      <c r="F5" s="5"/>
      <c r="G5" s="5"/>
      <c r="H5" s="5"/>
      <c r="I5" s="5"/>
    </row>
    <row r="6" spans="1:14" ht="13.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9.6" customHeight="1" x14ac:dyDescent="0.25">
      <c r="A7" s="6" t="s">
        <v>1</v>
      </c>
      <c r="B7" s="6" t="s">
        <v>2</v>
      </c>
      <c r="C7" s="22" t="s">
        <v>107</v>
      </c>
      <c r="D7" s="22" t="s">
        <v>108</v>
      </c>
      <c r="E7" s="23" t="s">
        <v>109</v>
      </c>
      <c r="F7" s="22" t="s">
        <v>110</v>
      </c>
      <c r="G7" s="22" t="s">
        <v>111</v>
      </c>
      <c r="H7" s="22" t="s">
        <v>112</v>
      </c>
      <c r="I7" s="22" t="s">
        <v>113</v>
      </c>
    </row>
    <row r="8" spans="1:14" s="28" customFormat="1" ht="13.2" customHeight="1" x14ac:dyDescent="0.2">
      <c r="A8" s="27" t="s">
        <v>114</v>
      </c>
      <c r="B8" s="27" t="s">
        <v>115</v>
      </c>
      <c r="C8" s="27" t="s">
        <v>116</v>
      </c>
      <c r="D8" s="27" t="s">
        <v>117</v>
      </c>
      <c r="E8" s="27" t="s">
        <v>118</v>
      </c>
      <c r="F8" s="27" t="s">
        <v>119</v>
      </c>
      <c r="G8" s="27" t="s">
        <v>120</v>
      </c>
      <c r="H8" s="27" t="s">
        <v>121</v>
      </c>
      <c r="I8" s="27" t="s">
        <v>122</v>
      </c>
    </row>
    <row r="9" spans="1:14" ht="13.2" collapsed="1" x14ac:dyDescent="0.25">
      <c r="A9" s="24" t="s">
        <v>3</v>
      </c>
      <c r="B9" s="25"/>
      <c r="C9" s="26">
        <v>3392.6770000000001</v>
      </c>
      <c r="D9" s="26">
        <v>3749.6149999999998</v>
      </c>
      <c r="E9" s="7">
        <f>3924.859-172.02</f>
        <v>3752.8389999999999</v>
      </c>
      <c r="F9" s="39">
        <f>E9/C9*100</f>
        <v>110.61586469917413</v>
      </c>
      <c r="G9" s="36"/>
      <c r="H9" s="34">
        <f>E9/D9*100</f>
        <v>100.08598216083517</v>
      </c>
      <c r="I9" s="31"/>
    </row>
    <row r="10" spans="1:14" ht="13.2" hidden="1" outlineLevel="4" x14ac:dyDescent="0.25">
      <c r="A10" s="11" t="s">
        <v>4</v>
      </c>
      <c r="B10" s="12" t="s">
        <v>5</v>
      </c>
      <c r="C10" s="13">
        <v>0</v>
      </c>
      <c r="D10" s="13">
        <v>0</v>
      </c>
      <c r="E10" s="13">
        <v>172.02</v>
      </c>
      <c r="F10" s="39" t="e">
        <f t="shared" ref="F10:F57" si="0">E10/C10*100</f>
        <v>#DIV/0!</v>
      </c>
      <c r="G10" s="37"/>
      <c r="H10" s="34" t="e">
        <f t="shared" ref="H10:H63" si="1">E10/D10*100</f>
        <v>#DIV/0!</v>
      </c>
      <c r="I10" s="32"/>
    </row>
    <row r="11" spans="1:14" ht="13.2" x14ac:dyDescent="0.25">
      <c r="A11" s="8" t="s">
        <v>6</v>
      </c>
      <c r="B11" s="9" t="s">
        <v>7</v>
      </c>
      <c r="C11" s="10">
        <v>197</v>
      </c>
      <c r="D11" s="10">
        <v>281.21199999999999</v>
      </c>
      <c r="E11" s="10">
        <v>284.43599999999998</v>
      </c>
      <c r="F11" s="39">
        <f t="shared" si="0"/>
        <v>144.38375634517766</v>
      </c>
      <c r="G11" s="38"/>
      <c r="H11" s="34">
        <f t="shared" si="1"/>
        <v>101.14646601140775</v>
      </c>
      <c r="I11" s="33"/>
    </row>
    <row r="12" spans="1:14" ht="13.2" outlineLevel="1" x14ac:dyDescent="0.25">
      <c r="A12" s="8" t="s">
        <v>8</v>
      </c>
      <c r="B12" s="9" t="s">
        <v>9</v>
      </c>
      <c r="C12" s="10">
        <v>183</v>
      </c>
      <c r="D12" s="10">
        <v>232.6</v>
      </c>
      <c r="E12" s="10">
        <v>228.43199999999999</v>
      </c>
      <c r="F12" s="39">
        <f t="shared" si="0"/>
        <v>124.8262295081967</v>
      </c>
      <c r="G12" s="38"/>
      <c r="H12" s="34">
        <f t="shared" si="1"/>
        <v>98.208082545141878</v>
      </c>
      <c r="I12" s="33"/>
    </row>
    <row r="13" spans="1:14" s="19" customFormat="1" ht="13.2" outlineLevel="2" collapsed="1" x14ac:dyDescent="0.25">
      <c r="A13" s="16" t="s">
        <v>10</v>
      </c>
      <c r="B13" s="17" t="s">
        <v>11</v>
      </c>
      <c r="C13" s="18">
        <v>183</v>
      </c>
      <c r="D13" s="18">
        <v>232.6</v>
      </c>
      <c r="E13" s="18">
        <v>228.43199999999999</v>
      </c>
      <c r="F13" s="40">
        <f t="shared" si="0"/>
        <v>124.8262295081967</v>
      </c>
      <c r="G13" s="37"/>
      <c r="H13" s="35">
        <f t="shared" si="1"/>
        <v>98.208082545141878</v>
      </c>
      <c r="I13" s="32"/>
    </row>
    <row r="14" spans="1:14" ht="61.2" hidden="1" outlineLevel="3" collapsed="1" x14ac:dyDescent="0.25">
      <c r="A14" s="8" t="s">
        <v>12</v>
      </c>
      <c r="B14" s="14" t="s">
        <v>13</v>
      </c>
      <c r="C14" s="10">
        <v>183</v>
      </c>
      <c r="D14" s="10">
        <v>232.6</v>
      </c>
      <c r="E14" s="10">
        <v>228.387</v>
      </c>
      <c r="F14" s="39">
        <f t="shared" si="0"/>
        <v>124.8016393442623</v>
      </c>
      <c r="G14" s="38"/>
      <c r="H14" s="34">
        <f t="shared" si="1"/>
        <v>98.188736027515048</v>
      </c>
      <c r="I14" s="33"/>
    </row>
    <row r="15" spans="1:14" ht="61.2" hidden="1" outlineLevel="4" x14ac:dyDescent="0.25">
      <c r="A15" s="11" t="s">
        <v>12</v>
      </c>
      <c r="B15" s="15" t="s">
        <v>13</v>
      </c>
      <c r="C15" s="13">
        <v>183</v>
      </c>
      <c r="D15" s="13">
        <v>232.6</v>
      </c>
      <c r="E15" s="13">
        <v>0</v>
      </c>
      <c r="F15" s="39">
        <f t="shared" si="0"/>
        <v>0</v>
      </c>
      <c r="G15" s="37"/>
      <c r="H15" s="34">
        <f t="shared" si="1"/>
        <v>0</v>
      </c>
      <c r="I15" s="32"/>
    </row>
    <row r="16" spans="1:14" ht="91.8" hidden="1" outlineLevel="4" x14ac:dyDescent="0.25">
      <c r="A16" s="11" t="s">
        <v>14</v>
      </c>
      <c r="B16" s="15" t="s">
        <v>15</v>
      </c>
      <c r="C16" s="13">
        <v>0</v>
      </c>
      <c r="D16" s="13">
        <v>0</v>
      </c>
      <c r="E16" s="13">
        <v>228.37700000000001</v>
      </c>
      <c r="F16" s="39" t="e">
        <f t="shared" si="0"/>
        <v>#DIV/0!</v>
      </c>
      <c r="G16" s="37"/>
      <c r="H16" s="34" t="e">
        <f t="shared" si="1"/>
        <v>#DIV/0!</v>
      </c>
      <c r="I16" s="32"/>
    </row>
    <row r="17" spans="1:9" ht="71.400000000000006" hidden="1" outlineLevel="4" x14ac:dyDescent="0.25">
      <c r="A17" s="11" t="s">
        <v>16</v>
      </c>
      <c r="B17" s="15" t="s">
        <v>17</v>
      </c>
      <c r="C17" s="13">
        <v>0</v>
      </c>
      <c r="D17" s="13">
        <v>0</v>
      </c>
      <c r="E17" s="13">
        <v>8.9999999999999993E-3</v>
      </c>
      <c r="F17" s="39" t="e">
        <f t="shared" si="0"/>
        <v>#DIV/0!</v>
      </c>
      <c r="G17" s="37"/>
      <c r="H17" s="34" t="e">
        <f t="shared" si="1"/>
        <v>#DIV/0!</v>
      </c>
      <c r="I17" s="32"/>
    </row>
    <row r="18" spans="1:9" ht="40.799999999999997" hidden="1" outlineLevel="3" collapsed="1" x14ac:dyDescent="0.25">
      <c r="A18" s="8" t="s">
        <v>18</v>
      </c>
      <c r="B18" s="9" t="s">
        <v>19</v>
      </c>
      <c r="C18" s="10">
        <v>0</v>
      </c>
      <c r="D18" s="10">
        <v>0</v>
      </c>
      <c r="E18" s="10">
        <v>4.5999999999999999E-2</v>
      </c>
      <c r="F18" s="39" t="e">
        <f t="shared" si="0"/>
        <v>#DIV/0!</v>
      </c>
      <c r="G18" s="38"/>
      <c r="H18" s="34" t="e">
        <f t="shared" si="1"/>
        <v>#DIV/0!</v>
      </c>
      <c r="I18" s="33"/>
    </row>
    <row r="19" spans="1:9" ht="61.2" hidden="1" outlineLevel="4" x14ac:dyDescent="0.25">
      <c r="A19" s="11" t="s">
        <v>20</v>
      </c>
      <c r="B19" s="12" t="s">
        <v>21</v>
      </c>
      <c r="C19" s="13">
        <v>0</v>
      </c>
      <c r="D19" s="13">
        <v>0</v>
      </c>
      <c r="E19" s="13">
        <v>1E-3</v>
      </c>
      <c r="F19" s="39" t="e">
        <f t="shared" si="0"/>
        <v>#DIV/0!</v>
      </c>
      <c r="G19" s="37"/>
      <c r="H19" s="34" t="e">
        <f t="shared" si="1"/>
        <v>#DIV/0!</v>
      </c>
      <c r="I19" s="32"/>
    </row>
    <row r="20" spans="1:9" ht="61.2" hidden="1" outlineLevel="4" x14ac:dyDescent="0.25">
      <c r="A20" s="11" t="s">
        <v>22</v>
      </c>
      <c r="B20" s="12" t="s">
        <v>23</v>
      </c>
      <c r="C20" s="13">
        <v>0</v>
      </c>
      <c r="D20" s="13">
        <v>0</v>
      </c>
      <c r="E20" s="13">
        <v>4.4999999999999998E-2</v>
      </c>
      <c r="F20" s="39" t="e">
        <f t="shared" si="0"/>
        <v>#DIV/0!</v>
      </c>
      <c r="G20" s="37"/>
      <c r="H20" s="34" t="e">
        <f t="shared" si="1"/>
        <v>#DIV/0!</v>
      </c>
      <c r="I20" s="32"/>
    </row>
    <row r="21" spans="1:9" ht="13.2" outlineLevel="1" x14ac:dyDescent="0.25">
      <c r="A21" s="8" t="s">
        <v>24</v>
      </c>
      <c r="B21" s="9" t="s">
        <v>25</v>
      </c>
      <c r="C21" s="10">
        <v>13</v>
      </c>
      <c r="D21" s="10">
        <v>4.2</v>
      </c>
      <c r="E21" s="10">
        <v>8.8759999999999994</v>
      </c>
      <c r="F21" s="39">
        <f t="shared" si="0"/>
        <v>68.276923076923069</v>
      </c>
      <c r="G21" s="38"/>
      <c r="H21" s="34">
        <f t="shared" si="1"/>
        <v>211.33333333333331</v>
      </c>
      <c r="I21" s="33"/>
    </row>
    <row r="22" spans="1:9" s="19" customFormat="1" ht="13.2" outlineLevel="2" collapsed="1" x14ac:dyDescent="0.25">
      <c r="A22" s="16" t="s">
        <v>26</v>
      </c>
      <c r="B22" s="17" t="s">
        <v>27</v>
      </c>
      <c r="C22" s="18">
        <v>4</v>
      </c>
      <c r="D22" s="18">
        <v>2.1</v>
      </c>
      <c r="E22" s="18">
        <v>6.577</v>
      </c>
      <c r="F22" s="40">
        <f t="shared" si="0"/>
        <v>164.42500000000001</v>
      </c>
      <c r="G22" s="37"/>
      <c r="H22" s="35">
        <f t="shared" si="1"/>
        <v>313.1904761904762</v>
      </c>
      <c r="I22" s="32"/>
    </row>
    <row r="23" spans="1:9" s="19" customFormat="1" ht="20.399999999999999" hidden="1" outlineLevel="3" collapsed="1" x14ac:dyDescent="0.25">
      <c r="A23" s="16" t="s">
        <v>28</v>
      </c>
      <c r="B23" s="17" t="s">
        <v>29</v>
      </c>
      <c r="C23" s="18">
        <v>4</v>
      </c>
      <c r="D23" s="18">
        <v>2.1</v>
      </c>
      <c r="E23" s="18">
        <v>6.577</v>
      </c>
      <c r="F23" s="40">
        <f t="shared" si="0"/>
        <v>164.42500000000001</v>
      </c>
      <c r="G23" s="37"/>
      <c r="H23" s="35">
        <f t="shared" si="1"/>
        <v>313.1904761904762</v>
      </c>
      <c r="I23" s="32"/>
    </row>
    <row r="24" spans="1:9" s="19" customFormat="1" ht="30.6" hidden="1" outlineLevel="4" x14ac:dyDescent="0.25">
      <c r="A24" s="11" t="s">
        <v>30</v>
      </c>
      <c r="B24" s="12" t="s">
        <v>31</v>
      </c>
      <c r="C24" s="13">
        <v>4</v>
      </c>
      <c r="D24" s="13">
        <v>2.1</v>
      </c>
      <c r="E24" s="13">
        <v>0</v>
      </c>
      <c r="F24" s="40">
        <f t="shared" si="0"/>
        <v>0</v>
      </c>
      <c r="G24" s="37"/>
      <c r="H24" s="35">
        <f t="shared" si="1"/>
        <v>0</v>
      </c>
      <c r="I24" s="32"/>
    </row>
    <row r="25" spans="1:9" s="19" customFormat="1" ht="61.2" hidden="1" outlineLevel="4" x14ac:dyDescent="0.25">
      <c r="A25" s="11" t="s">
        <v>32</v>
      </c>
      <c r="B25" s="12" t="s">
        <v>33</v>
      </c>
      <c r="C25" s="13">
        <v>0</v>
      </c>
      <c r="D25" s="13">
        <v>0</v>
      </c>
      <c r="E25" s="13">
        <v>6.54</v>
      </c>
      <c r="F25" s="40" t="e">
        <f t="shared" si="0"/>
        <v>#DIV/0!</v>
      </c>
      <c r="G25" s="37"/>
      <c r="H25" s="35" t="e">
        <f t="shared" si="1"/>
        <v>#DIV/0!</v>
      </c>
      <c r="I25" s="32"/>
    </row>
    <row r="26" spans="1:9" s="19" customFormat="1" ht="40.799999999999997" hidden="1" outlineLevel="4" x14ac:dyDescent="0.25">
      <c r="A26" s="11" t="s">
        <v>34</v>
      </c>
      <c r="B26" s="12" t="s">
        <v>35</v>
      </c>
      <c r="C26" s="13">
        <v>0</v>
      </c>
      <c r="D26" s="13">
        <v>0</v>
      </c>
      <c r="E26" s="13">
        <v>3.6999999999999998E-2</v>
      </c>
      <c r="F26" s="40" t="e">
        <f t="shared" si="0"/>
        <v>#DIV/0!</v>
      </c>
      <c r="G26" s="37"/>
      <c r="H26" s="35" t="e">
        <f t="shared" si="1"/>
        <v>#DIV/0!</v>
      </c>
      <c r="I26" s="32"/>
    </row>
    <row r="27" spans="1:9" s="19" customFormat="1" ht="21.6" outlineLevel="2" collapsed="1" x14ac:dyDescent="0.25">
      <c r="A27" s="16" t="s">
        <v>36</v>
      </c>
      <c r="B27" s="17" t="s">
        <v>37</v>
      </c>
      <c r="C27" s="18">
        <v>9</v>
      </c>
      <c r="D27" s="18">
        <v>2.1</v>
      </c>
      <c r="E27" s="18">
        <v>2.2989999999999999</v>
      </c>
      <c r="F27" s="41">
        <f t="shared" si="0"/>
        <v>25.544444444444441</v>
      </c>
      <c r="G27" s="30" t="s">
        <v>123</v>
      </c>
      <c r="H27" s="35">
        <f t="shared" si="1"/>
        <v>109.47619047619045</v>
      </c>
      <c r="I27" s="32"/>
    </row>
    <row r="28" spans="1:9" ht="20.399999999999999" hidden="1" outlineLevel="3" collapsed="1" x14ac:dyDescent="0.25">
      <c r="A28" s="8" t="s">
        <v>38</v>
      </c>
      <c r="B28" s="9" t="s">
        <v>39</v>
      </c>
      <c r="C28" s="10">
        <v>7</v>
      </c>
      <c r="D28" s="10">
        <v>2.1</v>
      </c>
      <c r="E28" s="10">
        <v>2.1320000000000001</v>
      </c>
      <c r="F28" s="39">
        <f t="shared" si="0"/>
        <v>30.457142857142859</v>
      </c>
      <c r="G28" s="38"/>
      <c r="H28" s="34">
        <f t="shared" si="1"/>
        <v>101.52380952380953</v>
      </c>
      <c r="I28" s="33"/>
    </row>
    <row r="29" spans="1:9" ht="30.6" hidden="1" outlineLevel="4" x14ac:dyDescent="0.25">
      <c r="A29" s="11" t="s">
        <v>40</v>
      </c>
      <c r="B29" s="12" t="s">
        <v>41</v>
      </c>
      <c r="C29" s="13">
        <v>7</v>
      </c>
      <c r="D29" s="13">
        <v>2.1</v>
      </c>
      <c r="E29" s="13">
        <v>0</v>
      </c>
      <c r="F29" s="39">
        <f t="shared" si="0"/>
        <v>0</v>
      </c>
      <c r="G29" s="37"/>
      <c r="H29" s="34">
        <f t="shared" si="1"/>
        <v>0</v>
      </c>
      <c r="I29" s="32"/>
    </row>
    <row r="30" spans="1:9" ht="30.6" hidden="1" outlineLevel="4" x14ac:dyDescent="0.25">
      <c r="A30" s="11" t="s">
        <v>42</v>
      </c>
      <c r="B30" s="12" t="s">
        <v>43</v>
      </c>
      <c r="C30" s="13">
        <v>0</v>
      </c>
      <c r="D30" s="13">
        <v>0</v>
      </c>
      <c r="E30" s="13">
        <v>2.0230000000000001</v>
      </c>
      <c r="F30" s="39" t="e">
        <f t="shared" si="0"/>
        <v>#DIV/0!</v>
      </c>
      <c r="G30" s="37"/>
      <c r="H30" s="34" t="e">
        <f t="shared" si="1"/>
        <v>#DIV/0!</v>
      </c>
      <c r="I30" s="32"/>
    </row>
    <row r="31" spans="1:9" ht="40.799999999999997" hidden="1" outlineLevel="4" x14ac:dyDescent="0.25">
      <c r="A31" s="11" t="s">
        <v>44</v>
      </c>
      <c r="B31" s="12" t="s">
        <v>45</v>
      </c>
      <c r="C31" s="13">
        <v>0</v>
      </c>
      <c r="D31" s="13">
        <v>0</v>
      </c>
      <c r="E31" s="13">
        <v>7.1999999999999995E-2</v>
      </c>
      <c r="F31" s="39" t="e">
        <f t="shared" si="0"/>
        <v>#DIV/0!</v>
      </c>
      <c r="G31" s="37"/>
      <c r="H31" s="34" t="e">
        <f t="shared" si="1"/>
        <v>#DIV/0!</v>
      </c>
      <c r="I31" s="32"/>
    </row>
    <row r="32" spans="1:9" ht="51" hidden="1" outlineLevel="4" x14ac:dyDescent="0.25">
      <c r="A32" s="11" t="s">
        <v>46</v>
      </c>
      <c r="B32" s="12" t="s">
        <v>47</v>
      </c>
      <c r="C32" s="13">
        <v>0</v>
      </c>
      <c r="D32" s="13">
        <v>0</v>
      </c>
      <c r="E32" s="13">
        <v>3.6999999999999998E-2</v>
      </c>
      <c r="F32" s="39" t="e">
        <f t="shared" si="0"/>
        <v>#DIV/0!</v>
      </c>
      <c r="G32" s="37"/>
      <c r="H32" s="34" t="e">
        <f t="shared" si="1"/>
        <v>#DIV/0!</v>
      </c>
      <c r="I32" s="32"/>
    </row>
    <row r="33" spans="1:9" ht="13.2" hidden="1" outlineLevel="3" collapsed="1" x14ac:dyDescent="0.25">
      <c r="A33" s="8" t="s">
        <v>48</v>
      </c>
      <c r="B33" s="9" t="s">
        <v>49</v>
      </c>
      <c r="C33" s="10">
        <v>2</v>
      </c>
      <c r="D33" s="10">
        <v>0</v>
      </c>
      <c r="E33" s="10">
        <v>0.16700000000000001</v>
      </c>
      <c r="F33" s="39">
        <f t="shared" si="0"/>
        <v>8.35</v>
      </c>
      <c r="G33" s="38"/>
      <c r="H33" s="34" t="e">
        <f t="shared" si="1"/>
        <v>#DIV/0!</v>
      </c>
      <c r="I33" s="33"/>
    </row>
    <row r="34" spans="1:9" ht="30.6" hidden="1" outlineLevel="4" x14ac:dyDescent="0.25">
      <c r="A34" s="11" t="s">
        <v>50</v>
      </c>
      <c r="B34" s="12" t="s">
        <v>51</v>
      </c>
      <c r="C34" s="13">
        <v>2</v>
      </c>
      <c r="D34" s="13">
        <v>0</v>
      </c>
      <c r="E34" s="13">
        <v>0</v>
      </c>
      <c r="F34" s="39">
        <f t="shared" si="0"/>
        <v>0</v>
      </c>
      <c r="G34" s="37"/>
      <c r="H34" s="34" t="e">
        <f t="shared" si="1"/>
        <v>#DIV/0!</v>
      </c>
      <c r="I34" s="32"/>
    </row>
    <row r="35" spans="1:9" ht="30.6" hidden="1" outlineLevel="4" x14ac:dyDescent="0.25">
      <c r="A35" s="11" t="s">
        <v>52</v>
      </c>
      <c r="B35" s="12" t="s">
        <v>53</v>
      </c>
      <c r="C35" s="13">
        <v>0</v>
      </c>
      <c r="D35" s="13">
        <v>0</v>
      </c>
      <c r="E35" s="13">
        <v>0.16600000000000001</v>
      </c>
      <c r="F35" s="39" t="e">
        <f t="shared" si="0"/>
        <v>#DIV/0!</v>
      </c>
      <c r="G35" s="37"/>
      <c r="H35" s="34" t="e">
        <f t="shared" si="1"/>
        <v>#DIV/0!</v>
      </c>
      <c r="I35" s="32"/>
    </row>
    <row r="36" spans="1:9" ht="40.799999999999997" hidden="1" outlineLevel="4" x14ac:dyDescent="0.25">
      <c r="A36" s="11" t="s">
        <v>54</v>
      </c>
      <c r="B36" s="12" t="s">
        <v>55</v>
      </c>
      <c r="C36" s="13">
        <v>0</v>
      </c>
      <c r="D36" s="13">
        <v>0</v>
      </c>
      <c r="E36" s="13">
        <v>1E-3</v>
      </c>
      <c r="F36" s="39" t="e">
        <f t="shared" si="0"/>
        <v>#DIV/0!</v>
      </c>
      <c r="G36" s="37"/>
      <c r="H36" s="34" t="e">
        <f t="shared" si="1"/>
        <v>#DIV/0!</v>
      </c>
      <c r="I36" s="32"/>
    </row>
    <row r="37" spans="1:9" ht="13.2" outlineLevel="1" x14ac:dyDescent="0.25">
      <c r="A37" s="8" t="s">
        <v>56</v>
      </c>
      <c r="B37" s="9" t="s">
        <v>57</v>
      </c>
      <c r="C37" s="10">
        <v>1</v>
      </c>
      <c r="D37" s="10">
        <v>1.5</v>
      </c>
      <c r="E37" s="10">
        <v>1.5</v>
      </c>
      <c r="F37" s="39">
        <f t="shared" si="0"/>
        <v>150</v>
      </c>
      <c r="G37" s="38"/>
      <c r="H37" s="34">
        <f t="shared" si="1"/>
        <v>100</v>
      </c>
      <c r="I37" s="33"/>
    </row>
    <row r="38" spans="1:9" s="19" customFormat="1" ht="40.799999999999997" outlineLevel="2" collapsed="1" x14ac:dyDescent="0.25">
      <c r="A38" s="16" t="s">
        <v>58</v>
      </c>
      <c r="B38" s="17" t="s">
        <v>59</v>
      </c>
      <c r="C38" s="18">
        <v>1</v>
      </c>
      <c r="D38" s="18">
        <v>1.5</v>
      </c>
      <c r="E38" s="18">
        <v>1.5</v>
      </c>
      <c r="F38" s="40">
        <f t="shared" si="0"/>
        <v>150</v>
      </c>
      <c r="G38" s="37"/>
      <c r="H38" s="35">
        <f t="shared" si="1"/>
        <v>100</v>
      </c>
      <c r="I38" s="32"/>
    </row>
    <row r="39" spans="1:9" ht="61.2" hidden="1" outlineLevel="3" collapsed="1" x14ac:dyDescent="0.25">
      <c r="A39" s="8" t="s">
        <v>60</v>
      </c>
      <c r="B39" s="9" t="s">
        <v>61</v>
      </c>
      <c r="C39" s="10">
        <v>1</v>
      </c>
      <c r="D39" s="10">
        <v>1.5</v>
      </c>
      <c r="E39" s="10">
        <v>1.5</v>
      </c>
      <c r="F39" s="42">
        <f t="shared" si="0"/>
        <v>150</v>
      </c>
      <c r="G39" s="38"/>
      <c r="H39" s="34">
        <f t="shared" si="1"/>
        <v>100</v>
      </c>
      <c r="I39" s="33"/>
    </row>
    <row r="40" spans="1:9" ht="51" hidden="1" outlineLevel="4" x14ac:dyDescent="0.25">
      <c r="A40" s="11" t="s">
        <v>60</v>
      </c>
      <c r="B40" s="12" t="s">
        <v>61</v>
      </c>
      <c r="C40" s="13">
        <v>1</v>
      </c>
      <c r="D40" s="13">
        <v>1.5</v>
      </c>
      <c r="E40" s="13">
        <v>1.1000000000000001</v>
      </c>
      <c r="F40" s="42">
        <f t="shared" si="0"/>
        <v>110.00000000000001</v>
      </c>
      <c r="G40" s="37"/>
      <c r="H40" s="34">
        <f t="shared" si="1"/>
        <v>73.333333333333343</v>
      </c>
      <c r="I40" s="32"/>
    </row>
    <row r="41" spans="1:9" ht="61.2" hidden="1" outlineLevel="4" x14ac:dyDescent="0.25">
      <c r="A41" s="11" t="s">
        <v>62</v>
      </c>
      <c r="B41" s="12" t="s">
        <v>63</v>
      </c>
      <c r="C41" s="13">
        <v>0</v>
      </c>
      <c r="D41" s="13">
        <v>0</v>
      </c>
      <c r="E41" s="13">
        <v>0.4</v>
      </c>
      <c r="F41" s="42" t="e">
        <f t="shared" si="0"/>
        <v>#DIV/0!</v>
      </c>
      <c r="G41" s="37"/>
      <c r="H41" s="34" t="e">
        <f t="shared" si="1"/>
        <v>#DIV/0!</v>
      </c>
      <c r="I41" s="32"/>
    </row>
    <row r="42" spans="1:9" ht="30.6" outlineLevel="1" x14ac:dyDescent="0.25">
      <c r="A42" s="8" t="s">
        <v>64</v>
      </c>
      <c r="B42" s="9" t="s">
        <v>65</v>
      </c>
      <c r="C42" s="10">
        <v>0</v>
      </c>
      <c r="D42" s="10">
        <v>36</v>
      </c>
      <c r="E42" s="10">
        <v>38.715000000000003</v>
      </c>
      <c r="F42" s="39"/>
      <c r="G42" s="38"/>
      <c r="H42" s="34">
        <f t="shared" si="1"/>
        <v>107.54166666666667</v>
      </c>
      <c r="I42" s="33"/>
    </row>
    <row r="43" spans="1:9" ht="71.400000000000006" outlineLevel="2" collapsed="1" x14ac:dyDescent="0.25">
      <c r="A43" s="8" t="s">
        <v>66</v>
      </c>
      <c r="B43" s="14" t="s">
        <v>67</v>
      </c>
      <c r="C43" s="10">
        <v>0</v>
      </c>
      <c r="D43" s="10">
        <v>36</v>
      </c>
      <c r="E43" s="10">
        <v>38.715000000000003</v>
      </c>
      <c r="F43" s="39"/>
      <c r="G43" s="38"/>
      <c r="H43" s="34">
        <f t="shared" si="1"/>
        <v>107.54166666666667</v>
      </c>
      <c r="I43" s="33"/>
    </row>
    <row r="44" spans="1:9" ht="61.2" hidden="1" outlineLevel="3" collapsed="1" x14ac:dyDescent="0.25">
      <c r="A44" s="8" t="s">
        <v>68</v>
      </c>
      <c r="B44" s="14" t="s">
        <v>69</v>
      </c>
      <c r="C44" s="10">
        <v>0</v>
      </c>
      <c r="D44" s="10">
        <v>36</v>
      </c>
      <c r="E44" s="10">
        <v>38.715000000000003</v>
      </c>
      <c r="F44" s="39"/>
      <c r="G44" s="38"/>
      <c r="H44" s="34">
        <f t="shared" si="1"/>
        <v>107.54166666666667</v>
      </c>
      <c r="I44" s="33"/>
    </row>
    <row r="45" spans="1:9" ht="61.2" hidden="1" outlineLevel="4" x14ac:dyDescent="0.25">
      <c r="A45" s="11" t="s">
        <v>70</v>
      </c>
      <c r="B45" s="12" t="s">
        <v>71</v>
      </c>
      <c r="C45" s="13">
        <v>0</v>
      </c>
      <c r="D45" s="13">
        <v>36</v>
      </c>
      <c r="E45" s="13">
        <v>38.715000000000003</v>
      </c>
      <c r="F45" s="39"/>
      <c r="G45" s="37"/>
      <c r="H45" s="34">
        <f t="shared" si="1"/>
        <v>107.54166666666667</v>
      </c>
      <c r="I45" s="32"/>
    </row>
    <row r="46" spans="1:9" ht="13.2" outlineLevel="1" x14ac:dyDescent="0.25">
      <c r="A46" s="8" t="s">
        <v>72</v>
      </c>
      <c r="B46" s="9" t="s">
        <v>73</v>
      </c>
      <c r="C46" s="10">
        <v>0</v>
      </c>
      <c r="D46" s="10">
        <v>6.9119999999999999</v>
      </c>
      <c r="E46" s="10">
        <v>6.9119999999999999</v>
      </c>
      <c r="F46" s="39"/>
      <c r="G46" s="38"/>
      <c r="H46" s="34">
        <f t="shared" si="1"/>
        <v>100</v>
      </c>
      <c r="I46" s="33"/>
    </row>
    <row r="47" spans="1:9" s="19" customFormat="1" ht="13.2" outlineLevel="2" collapsed="1" x14ac:dyDescent="0.25">
      <c r="A47" s="16" t="s">
        <v>74</v>
      </c>
      <c r="B47" s="17" t="s">
        <v>75</v>
      </c>
      <c r="C47" s="18">
        <v>0</v>
      </c>
      <c r="D47" s="18">
        <v>6.9119999999999999</v>
      </c>
      <c r="E47" s="18">
        <v>6.9119999999999999</v>
      </c>
      <c r="F47" s="39"/>
      <c r="G47" s="37"/>
      <c r="H47" s="35">
        <f t="shared" si="1"/>
        <v>100</v>
      </c>
      <c r="I47" s="32"/>
    </row>
    <row r="48" spans="1:9" ht="13.2" hidden="1" outlineLevel="3" collapsed="1" x14ac:dyDescent="0.25">
      <c r="A48" s="8" t="s">
        <v>76</v>
      </c>
      <c r="B48" s="9" t="s">
        <v>77</v>
      </c>
      <c r="C48" s="10">
        <v>0</v>
      </c>
      <c r="D48" s="10">
        <v>6.9119999999999999</v>
      </c>
      <c r="E48" s="10">
        <v>6.9119999999999999</v>
      </c>
      <c r="F48" s="39" t="e">
        <f t="shared" si="0"/>
        <v>#DIV/0!</v>
      </c>
      <c r="G48" s="38"/>
      <c r="H48" s="34">
        <f t="shared" si="1"/>
        <v>100</v>
      </c>
      <c r="I48" s="33"/>
    </row>
    <row r="49" spans="1:9" ht="13.2" hidden="1" outlineLevel="4" x14ac:dyDescent="0.25">
      <c r="A49" s="11" t="s">
        <v>76</v>
      </c>
      <c r="B49" s="12" t="s">
        <v>77</v>
      </c>
      <c r="C49" s="13">
        <v>0</v>
      </c>
      <c r="D49" s="13">
        <v>6.9119999999999999</v>
      </c>
      <c r="E49" s="13">
        <v>6.9119999999999999</v>
      </c>
      <c r="F49" s="39" t="e">
        <f t="shared" si="0"/>
        <v>#DIV/0!</v>
      </c>
      <c r="G49" s="37"/>
      <c r="H49" s="34">
        <f t="shared" si="1"/>
        <v>100</v>
      </c>
      <c r="I49" s="32"/>
    </row>
    <row r="50" spans="1:9" ht="13.2" x14ac:dyDescent="0.25">
      <c r="A50" s="8" t="s">
        <v>78</v>
      </c>
      <c r="B50" s="9" t="s">
        <v>79</v>
      </c>
      <c r="C50" s="10">
        <v>3195.6770000000001</v>
      </c>
      <c r="D50" s="10">
        <v>3468.4029999999998</v>
      </c>
      <c r="E50" s="10">
        <v>3468.4029999999998</v>
      </c>
      <c r="F50" s="39">
        <f t="shared" si="0"/>
        <v>108.53421669336419</v>
      </c>
      <c r="G50" s="38"/>
      <c r="H50" s="34">
        <f t="shared" si="1"/>
        <v>100</v>
      </c>
      <c r="I50" s="33"/>
    </row>
    <row r="51" spans="1:9" ht="30.6" outlineLevel="1" x14ac:dyDescent="0.25">
      <c r="A51" s="8" t="s">
        <v>80</v>
      </c>
      <c r="B51" s="9" t="s">
        <v>81</v>
      </c>
      <c r="C51" s="10">
        <v>3195.6770000000001</v>
      </c>
      <c r="D51" s="10">
        <v>3468.4029999999998</v>
      </c>
      <c r="E51" s="10">
        <v>3468.4029999999998</v>
      </c>
      <c r="F51" s="39">
        <f t="shared" si="0"/>
        <v>108.53421669336419</v>
      </c>
      <c r="G51" s="38"/>
      <c r="H51" s="34">
        <f t="shared" si="1"/>
        <v>100</v>
      </c>
      <c r="I51" s="33"/>
    </row>
    <row r="52" spans="1:9" s="19" customFormat="1" ht="20.399999999999999" outlineLevel="2" collapsed="1" x14ac:dyDescent="0.25">
      <c r="A52" s="16" t="s">
        <v>82</v>
      </c>
      <c r="B52" s="17" t="s">
        <v>83</v>
      </c>
      <c r="C52" s="18">
        <v>3126.74</v>
      </c>
      <c r="D52" s="18">
        <v>3399.4659999999999</v>
      </c>
      <c r="E52" s="18">
        <v>3399.4659999999999</v>
      </c>
      <c r="F52" s="40">
        <f t="shared" si="0"/>
        <v>108.72237538138765</v>
      </c>
      <c r="G52" s="37"/>
      <c r="H52" s="35">
        <f t="shared" si="1"/>
        <v>100</v>
      </c>
      <c r="I52" s="32"/>
    </row>
    <row r="53" spans="1:9" s="19" customFormat="1" ht="13.2" hidden="1" outlineLevel="3" collapsed="1" x14ac:dyDescent="0.25">
      <c r="A53" s="16" t="s">
        <v>84</v>
      </c>
      <c r="B53" s="17" t="s">
        <v>85</v>
      </c>
      <c r="C53" s="18">
        <v>10.44</v>
      </c>
      <c r="D53" s="18">
        <v>10.44</v>
      </c>
      <c r="E53" s="18">
        <v>10.44</v>
      </c>
      <c r="F53" s="40">
        <f t="shared" si="0"/>
        <v>100</v>
      </c>
      <c r="G53" s="37"/>
      <c r="H53" s="35">
        <f t="shared" si="1"/>
        <v>100</v>
      </c>
      <c r="I53" s="32"/>
    </row>
    <row r="54" spans="1:9" s="19" customFormat="1" ht="20.399999999999999" hidden="1" outlineLevel="4" x14ac:dyDescent="0.25">
      <c r="A54" s="11" t="s">
        <v>86</v>
      </c>
      <c r="B54" s="12" t="s">
        <v>87</v>
      </c>
      <c r="C54" s="13">
        <v>10.44</v>
      </c>
      <c r="D54" s="13">
        <v>10.44</v>
      </c>
      <c r="E54" s="13">
        <v>10.44</v>
      </c>
      <c r="F54" s="40">
        <f t="shared" si="0"/>
        <v>100</v>
      </c>
      <c r="G54" s="37"/>
      <c r="H54" s="35">
        <f t="shared" si="1"/>
        <v>100</v>
      </c>
      <c r="I54" s="32"/>
    </row>
    <row r="55" spans="1:9" s="19" customFormat="1" ht="20.399999999999999" hidden="1" outlineLevel="3" collapsed="1" x14ac:dyDescent="0.25">
      <c r="A55" s="16" t="s">
        <v>88</v>
      </c>
      <c r="B55" s="17" t="s">
        <v>89</v>
      </c>
      <c r="C55" s="18">
        <v>3116.3</v>
      </c>
      <c r="D55" s="18">
        <v>3389.0259999999998</v>
      </c>
      <c r="E55" s="18">
        <v>3389.0259999999998</v>
      </c>
      <c r="F55" s="40">
        <f t="shared" si="0"/>
        <v>108.75159644450147</v>
      </c>
      <c r="G55" s="37"/>
      <c r="H55" s="35">
        <f t="shared" si="1"/>
        <v>100</v>
      </c>
      <c r="I55" s="32"/>
    </row>
    <row r="56" spans="1:9" s="19" customFormat="1" ht="20.399999999999999" hidden="1" outlineLevel="4" x14ac:dyDescent="0.25">
      <c r="A56" s="11" t="s">
        <v>90</v>
      </c>
      <c r="B56" s="12" t="s">
        <v>91</v>
      </c>
      <c r="C56" s="13">
        <v>3116.3</v>
      </c>
      <c r="D56" s="13">
        <v>3389.0259999999998</v>
      </c>
      <c r="E56" s="13">
        <v>3389.0259999999998</v>
      </c>
      <c r="F56" s="40">
        <f t="shared" si="0"/>
        <v>108.75159644450147</v>
      </c>
      <c r="G56" s="37"/>
      <c r="H56" s="35">
        <f t="shared" si="1"/>
        <v>100</v>
      </c>
      <c r="I56" s="32"/>
    </row>
    <row r="57" spans="1:9" s="19" customFormat="1" ht="20.399999999999999" outlineLevel="2" collapsed="1" x14ac:dyDescent="0.25">
      <c r="A57" s="16" t="s">
        <v>92</v>
      </c>
      <c r="B57" s="17" t="s">
        <v>93</v>
      </c>
      <c r="C57" s="18">
        <v>68.936999999999998</v>
      </c>
      <c r="D57" s="18">
        <v>68.936999999999998</v>
      </c>
      <c r="E57" s="18"/>
      <c r="F57" s="40">
        <f t="shared" si="0"/>
        <v>0</v>
      </c>
      <c r="G57" s="37"/>
      <c r="H57" s="35">
        <f t="shared" si="1"/>
        <v>0</v>
      </c>
      <c r="I57" s="32"/>
    </row>
    <row r="58" spans="1:9" ht="20.399999999999999" hidden="1" outlineLevel="3" collapsed="1" x14ac:dyDescent="0.25">
      <c r="A58" s="8" t="s">
        <v>94</v>
      </c>
      <c r="B58" s="9" t="s">
        <v>95</v>
      </c>
      <c r="C58" s="10">
        <v>2.5499999999999998</v>
      </c>
      <c r="D58" s="10">
        <v>2.5499999999999998</v>
      </c>
      <c r="E58" s="10">
        <v>2.5499999999999998</v>
      </c>
      <c r="F58" s="20"/>
      <c r="G58" s="20"/>
      <c r="H58" s="29">
        <f t="shared" si="1"/>
        <v>100</v>
      </c>
      <c r="I58" s="20"/>
    </row>
    <row r="59" spans="1:9" ht="30.6" hidden="1" outlineLevel="4" x14ac:dyDescent="0.25">
      <c r="A59" s="11" t="s">
        <v>96</v>
      </c>
      <c r="B59" s="12" t="s">
        <v>97</v>
      </c>
      <c r="C59" s="13">
        <v>2.5499999999999998</v>
      </c>
      <c r="D59" s="13">
        <v>2.5499999999999998</v>
      </c>
      <c r="E59" s="13">
        <v>2.5499999999999998</v>
      </c>
      <c r="F59" s="21"/>
      <c r="G59" s="21"/>
      <c r="H59" s="29">
        <f t="shared" si="1"/>
        <v>100</v>
      </c>
      <c r="I59" s="21"/>
    </row>
    <row r="60" spans="1:9" ht="30.6" hidden="1" outlineLevel="3" collapsed="1" x14ac:dyDescent="0.25">
      <c r="A60" s="8" t="s">
        <v>98</v>
      </c>
      <c r="B60" s="9" t="s">
        <v>99</v>
      </c>
      <c r="C60" s="10">
        <v>44.8</v>
      </c>
      <c r="D60" s="10">
        <v>44.8</v>
      </c>
      <c r="E60" s="10">
        <v>44.8</v>
      </c>
      <c r="F60" s="20"/>
      <c r="G60" s="20"/>
      <c r="H60" s="29">
        <f t="shared" si="1"/>
        <v>100</v>
      </c>
      <c r="I60" s="20"/>
    </row>
    <row r="61" spans="1:9" ht="30.6" hidden="1" outlineLevel="4" x14ac:dyDescent="0.25">
      <c r="A61" s="11" t="s">
        <v>100</v>
      </c>
      <c r="B61" s="12" t="s">
        <v>101</v>
      </c>
      <c r="C61" s="13">
        <v>44.8</v>
      </c>
      <c r="D61" s="13">
        <v>44.8</v>
      </c>
      <c r="E61" s="13">
        <v>44.8</v>
      </c>
      <c r="F61" s="21"/>
      <c r="G61" s="21"/>
      <c r="H61" s="29">
        <f t="shared" si="1"/>
        <v>100</v>
      </c>
      <c r="I61" s="21"/>
    </row>
    <row r="62" spans="1:9" ht="30.6" hidden="1" outlineLevel="3" collapsed="1" x14ac:dyDescent="0.25">
      <c r="A62" s="8" t="s">
        <v>102</v>
      </c>
      <c r="B62" s="9" t="s">
        <v>103</v>
      </c>
      <c r="C62" s="10">
        <v>21.587</v>
      </c>
      <c r="D62" s="10">
        <v>21.587</v>
      </c>
      <c r="E62" s="10">
        <v>21.587</v>
      </c>
      <c r="F62" s="20"/>
      <c r="G62" s="20"/>
      <c r="H62" s="29">
        <f t="shared" si="1"/>
        <v>100</v>
      </c>
      <c r="I62" s="20"/>
    </row>
    <row r="63" spans="1:9" ht="30.6" hidden="1" outlineLevel="4" x14ac:dyDescent="0.25">
      <c r="A63" s="11" t="s">
        <v>104</v>
      </c>
      <c r="B63" s="12" t="s">
        <v>105</v>
      </c>
      <c r="C63" s="13">
        <v>21.587</v>
      </c>
      <c r="D63" s="13">
        <v>21.587</v>
      </c>
      <c r="E63" s="13">
        <v>21.587</v>
      </c>
      <c r="F63" s="21"/>
      <c r="G63" s="21"/>
      <c r="H63" s="29">
        <f t="shared" si="1"/>
        <v>100</v>
      </c>
      <c r="I63" s="21"/>
    </row>
  </sheetData>
  <mergeCells count="5">
    <mergeCell ref="A4:E4"/>
    <mergeCell ref="A5:E5"/>
    <mergeCell ref="A2:I2"/>
    <mergeCell ref="A1:I1"/>
    <mergeCell ref="A3:I3"/>
  </mergeCells>
  <pageMargins left="0.74803149606299213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ДЧБ!LAST_CELL</vt:lpstr>
      <vt:lpstr>ДЧБ!Область_печати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Shprengel</dc:creator>
  <dc:description>POI HSSF rep:2.40.0.105</dc:description>
  <cp:lastModifiedBy>Shprengel</cp:lastModifiedBy>
  <dcterms:created xsi:type="dcterms:W3CDTF">2017-02-22T08:49:27Z</dcterms:created>
  <dcterms:modified xsi:type="dcterms:W3CDTF">2017-02-22T13:26:32Z</dcterms:modified>
</cp:coreProperties>
</file>