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36" windowWidth="14940" windowHeight="9096"/>
  </bookViews>
  <sheets>
    <sheet name="Бюджет" sheetId="1" r:id="rId1"/>
  </sheets>
  <definedNames>
    <definedName name="LAST_CELL" localSheetId="0">Бюджет!$O$33</definedName>
  </definedNames>
  <calcPr calcId="145621"/>
</workbook>
</file>

<file path=xl/calcChain.xml><?xml version="1.0" encoding="utf-8"?>
<calcChain xmlns="http://schemas.openxmlformats.org/spreadsheetml/2006/main">
  <c r="I11" i="1" l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10" i="1"/>
</calcChain>
</file>

<file path=xl/sharedStrings.xml><?xml version="1.0" encoding="utf-8"?>
<sst xmlns="http://schemas.openxmlformats.org/spreadsheetml/2006/main" count="72" uniqueCount="54">
  <si>
    <t>КФСР</t>
  </si>
  <si>
    <t>Наименование КФСР</t>
  </si>
  <si>
    <t>Итого</t>
  </si>
  <si>
    <t>0100</t>
  </si>
  <si>
    <t>ОБЩЕГОСУДАРСТВЕННЫЕ ВОПРОСЫ</t>
  </si>
  <si>
    <t>0102</t>
  </si>
  <si>
    <t>Функционирование высшего должностного лица субъекта Российской Федерации и муниципального образования</t>
  </si>
  <si>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</si>
  <si>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</si>
  <si>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</si>
  <si>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</si>
  <si>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0107</t>
  </si>
  <si>
    <t>Обеспечение проведения выборов и референдумов</t>
  </si>
  <si>
    <t>0113</t>
  </si>
  <si>
    <t>Другие общегосударственные вопросы</t>
  </si>
  <si>
    <t>0500</t>
  </si>
  <si>
    <t>ЖИЛИЩНО-КОММУНАЛЬНОЕ ХОЗЯЙСТВО</t>
  </si>
  <si>
    <t>0501</t>
  </si>
  <si>
    <t>Жилищное хозяйство</t>
  </si>
  <si>
    <t>0502</t>
  </si>
  <si>
    <t>Коммунальное хозяйство</t>
  </si>
  <si>
    <t>0503</t>
  </si>
  <si>
    <t>Благоустройство</t>
  </si>
  <si>
    <t>1000</t>
  </si>
  <si>
    <t>СОЦИАЛЬНАЯ ПОЛИТИКА</t>
  </si>
  <si>
    <t>1001</t>
  </si>
  <si>
    <t>Пенсионное обеспечение</t>
  </si>
  <si>
    <t>Единица измерения тыс. руб.</t>
  </si>
  <si>
    <t>Первоначально утвержденные расходы на 2016 год по состоянию на 01.01.2016</t>
  </si>
  <si>
    <t>Уточненные  расходы на 2016 год по состоянию на 31.12.2016</t>
  </si>
  <si>
    <t>Отклонение уточненных расходов от первоначально утвержденных расходов</t>
  </si>
  <si>
    <r>
      <t xml:space="preserve">сумма </t>
    </r>
    <r>
      <rPr>
        <sz val="7"/>
        <rFont val="MS Sans Serif"/>
        <family val="2"/>
        <charset val="204"/>
      </rPr>
      <t xml:space="preserve">                                  (гр.4-гр.3)</t>
    </r>
  </si>
  <si>
    <t>%</t>
  </si>
  <si>
    <t>Фактические расходы за 2016 год по состоянию на 31.12.2016 года</t>
  </si>
  <si>
    <t>Отклонение фактических расходов, %</t>
  </si>
  <si>
    <r>
      <t xml:space="preserve">от первоначально утвержденных расходов   </t>
    </r>
    <r>
      <rPr>
        <sz val="6"/>
        <rFont val="MS Sans Serif"/>
        <family val="2"/>
        <charset val="204"/>
      </rPr>
      <t>(гр.7/гр.3)</t>
    </r>
  </si>
  <si>
    <r>
      <t>от уточненных расходов</t>
    </r>
    <r>
      <rPr>
        <sz val="6"/>
        <rFont val="MS Sans Serif"/>
        <family val="2"/>
        <charset val="204"/>
      </rPr>
      <t xml:space="preserve"> (гр.7/гр.4)</t>
    </r>
  </si>
  <si>
    <t>Причина отклонения фактических расходов от первоначально утвержденных расходов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</si>
  <si>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</si>
  <si>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</si>
  <si>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</si>
  <si>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</si>
  <si>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</si>
  <si>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</si>
  <si>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</si>
  <si>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</si>
  <si>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</si>
  <si>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</si>
  <si>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Прекращена выплата пенсии в связи с выборной должностью</t>
  </si>
  <si>
    <t>Экономия средств. Не освоены средства в связи с наступлением зимы.</t>
  </si>
  <si>
    <t>Сведения о фактически произведенных расходах</t>
  </si>
  <si>
    <t>по разделам и подразделам квалификации расходов</t>
  </si>
  <si>
    <t>в сравнении с первоначально утвержденными и с уточненными значениямис учетом внесенных изменений</t>
  </si>
  <si>
    <r>
      <rPr>
        <sz val="8.5"/>
        <rFont val="MS Sans Serif"/>
        <family val="2"/>
        <charset val="204"/>
      </rPr>
      <t>Бюджет</t>
    </r>
    <r>
      <rPr>
        <b/>
        <sz val="8.5"/>
        <rFont val="MS Sans Serif"/>
        <family val="2"/>
        <charset val="204"/>
      </rPr>
      <t>: бюджет сельского поселения "Иоссер"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</si>
</sst>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2" formatCode="dd/mm/yyyy\ hh:mm"/>
    <numFmt numFmtId="173" formatCode="#,##0.000"/>
    <numFmt numFmtId="174" formatCode="#,##0.0"/>
  </numFmts>
  <fonts count="20" x14ac:knownFonts="1">
    <font>
      <sz val="10"/>
      <name val="Arial"/>
    </font>
    <font>
      <sz val="8.5"/>
      <name val="MS Sans Serif"/>
    </font>
    <font>
      <sz val="8"/>
      <name val="Arial Cyr"/>
    </font>
    <font>
      <b/>
      <sz val="11"/>
      <name val="Times New Roman"/>
    </font>
    <font>
      <b/>
      <sz val="8"/>
      <name val="Arial Cyr"/>
    </font>
    <font>
      <sz val="8.5"/>
      <name val="MS Sans Serif"/>
      <family val="2"/>
      <charset val="204"/>
    </font>
    <font>
      <b/>
      <sz val="8.5"/>
      <name val="MS Sans Serif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7"/>
      <name val="MS Sans Serif"/>
      <family val="2"/>
      <charset val="204"/>
    </font>
    <font>
      <sz val="7"/>
      <name val="Arial"/>
      <family val="2"/>
      <charset val="204"/>
    </font>
    <font>
      <sz val="7"/>
      <name val="MS Sans Serif"/>
      <family val="2"/>
      <charset val="204"/>
    </font>
    <font>
      <b/>
      <sz val="6"/>
      <name val="MS Sans Serif"/>
      <family val="2"/>
      <charset val="204"/>
    </font>
    <font>
      <sz val="6"/>
      <name val="MS Sans Serif"/>
      <family val="2"/>
      <charset val="204"/>
    </font>
    <font>
      <sz val="6"/>
      <name val="Arial"/>
      <family val="2"/>
      <charset val="204"/>
    </font>
    <font>
      <sz val="8"/>
      <name val="Arial Cyr"/>
      <charset val="204"/>
    </font>
    <font>
      <sz val="8"/>
      <color rgb="FFFF0000"/>
      <name val="Arial Cyr"/>
      <charset val="204"/>
    </font>
    <font>
      <sz val="6"/>
      <name val="Arial Cyr"/>
    </font>
    <font>
      <sz val="6"/>
      <name val="Arial Narrow"/>
      <family val="2"/>
      <charset val="204"/>
    </font>
    <font>
      <b/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44">
    <xf numFmtId="0" fontId="0" fillId="0" borderId="0" xfId="0"/>
    <xf numFmtId="0" fontId="1" fillId="0" borderId="0" xfId="0" applyFont="1" applyBorder="1" applyAlignment="1" applyProtection="1">
      <alignment horizontal="left"/>
    </xf>
    <xf numFmtId="0" fontId="1" fillId="0" borderId="0" xfId="0" applyFont="1" applyBorder="1" applyAlignment="1" applyProtection="1"/>
    <xf numFmtId="0" fontId="3" fillId="0" borderId="0" xfId="0" applyFont="1" applyBorder="1" applyAlignment="1" applyProtection="1">
      <alignment horizontal="left"/>
    </xf>
    <xf numFmtId="0" fontId="3" fillId="0" borderId="0" xfId="0" applyFont="1" applyBorder="1" applyAlignment="1" applyProtection="1">
      <alignment horizontal="center"/>
    </xf>
    <xf numFmtId="172" fontId="3" fillId="0" borderId="0" xfId="0" applyNumberFormat="1" applyFont="1" applyBorder="1" applyAlignment="1" applyProtection="1">
      <alignment horizontal="center"/>
    </xf>
    <xf numFmtId="0" fontId="1" fillId="0" borderId="0" xfId="0" applyFont="1" applyBorder="1" applyAlignment="1" applyProtection="1">
      <alignment wrapText="1"/>
    </xf>
    <xf numFmtId="49" fontId="4" fillId="0" borderId="2" xfId="0" applyNumberFormat="1" applyFont="1" applyBorder="1" applyAlignment="1" applyProtection="1">
      <alignment horizontal="center"/>
    </xf>
    <xf numFmtId="49" fontId="4" fillId="0" borderId="3" xfId="0" applyNumberFormat="1" applyFont="1" applyBorder="1" applyAlignment="1" applyProtection="1">
      <alignment horizontal="left"/>
    </xf>
    <xf numFmtId="173" fontId="4" fillId="0" borderId="3" xfId="0" applyNumberFormat="1" applyFont="1" applyBorder="1" applyAlignment="1" applyProtection="1">
      <alignment horizontal="right"/>
    </xf>
    <xf numFmtId="49" fontId="4" fillId="0" borderId="2" xfId="0" applyNumberFormat="1" applyFont="1" applyBorder="1" applyAlignment="1" applyProtection="1">
      <alignment horizontal="center" vertical="center" wrapText="1"/>
    </xf>
    <xf numFmtId="49" fontId="4" fillId="0" borderId="3" xfId="0" applyNumberFormat="1" applyFont="1" applyBorder="1" applyAlignment="1" applyProtection="1">
      <alignment horizontal="left" vertical="center" wrapText="1"/>
    </xf>
    <xf numFmtId="173" fontId="4" fillId="0" borderId="3" xfId="0" applyNumberFormat="1" applyFont="1" applyBorder="1" applyAlignment="1" applyProtection="1">
      <alignment horizontal="right" vertical="center" wrapText="1"/>
    </xf>
    <xf numFmtId="49" fontId="2" fillId="0" borderId="4" xfId="0" applyNumberFormat="1" applyFont="1" applyBorder="1" applyAlignment="1" applyProtection="1">
      <alignment horizontal="center" vertical="center" wrapText="1"/>
    </xf>
    <xf numFmtId="49" fontId="2" fillId="0" borderId="4" xfId="0" applyNumberFormat="1" applyFont="1" applyBorder="1" applyAlignment="1" applyProtection="1">
      <alignment horizontal="left" vertical="center" wrapText="1"/>
    </xf>
    <xf numFmtId="173" fontId="2" fillId="0" borderId="4" xfId="0" applyNumberFormat="1" applyFont="1" applyBorder="1" applyAlignment="1" applyProtection="1">
      <alignment horizontal="right" vertical="center" wrapText="1"/>
    </xf>
    <xf numFmtId="0" fontId="1" fillId="0" borderId="5" xfId="0" applyFont="1" applyBorder="1" applyAlignment="1" applyProtection="1">
      <alignment wrapText="1"/>
    </xf>
    <xf numFmtId="0" fontId="0" fillId="0" borderId="5" xfId="0" applyBorder="1" applyAlignment="1">
      <alignment wrapText="1"/>
    </xf>
    <xf numFmtId="0" fontId="6" fillId="0" borderId="0" xfId="0" applyFont="1" applyBorder="1" applyAlignment="1" applyProtection="1">
      <alignment horizontal="left" vertical="top" wrapText="1"/>
    </xf>
    <xf numFmtId="0" fontId="7" fillId="0" borderId="0" xfId="0" applyFont="1" applyBorder="1" applyAlignment="1" applyProtection="1">
      <alignment horizontal="left" vertical="top" wrapText="1"/>
    </xf>
    <xf numFmtId="49" fontId="9" fillId="0" borderId="1" xfId="0" applyNumberFormat="1" applyFont="1" applyBorder="1" applyAlignment="1" applyProtection="1">
      <alignment horizontal="center" vertical="center" wrapText="1"/>
    </xf>
    <xf numFmtId="49" fontId="9" fillId="0" borderId="8" xfId="0" applyNumberFormat="1" applyFont="1" applyBorder="1" applyAlignment="1" applyProtection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49" fontId="9" fillId="0" borderId="6" xfId="0" applyNumberFormat="1" applyFont="1" applyBorder="1" applyAlignment="1" applyProtection="1">
      <alignment horizontal="center" vertical="center" wrapText="1"/>
    </xf>
    <xf numFmtId="0" fontId="10" fillId="0" borderId="0" xfId="0" applyFont="1"/>
    <xf numFmtId="0" fontId="10" fillId="0" borderId="7" xfId="0" applyFont="1" applyBorder="1" applyAlignment="1">
      <alignment horizontal="center" vertical="center" wrapText="1"/>
    </xf>
    <xf numFmtId="49" fontId="2" fillId="0" borderId="2" xfId="0" applyNumberFormat="1" applyFont="1" applyBorder="1" applyAlignment="1" applyProtection="1">
      <alignment horizontal="center" vertical="center" wrapText="1"/>
    </xf>
    <xf numFmtId="49" fontId="2" fillId="0" borderId="3" xfId="0" applyNumberFormat="1" applyFont="1" applyBorder="1" applyAlignment="1" applyProtection="1">
      <alignment horizontal="left" vertical="center" wrapText="1"/>
    </xf>
    <xf numFmtId="173" fontId="2" fillId="0" borderId="3" xfId="0" applyNumberFormat="1" applyFont="1" applyBorder="1" applyAlignment="1" applyProtection="1">
      <alignment horizontal="right" vertical="center" wrapText="1"/>
    </xf>
    <xf numFmtId="0" fontId="8" fillId="0" borderId="0" xfId="0" applyFont="1"/>
    <xf numFmtId="49" fontId="12" fillId="0" borderId="1" xfId="0" applyNumberFormat="1" applyFont="1" applyBorder="1" applyAlignment="1" applyProtection="1">
      <alignment horizontal="center" vertical="center" wrapText="1"/>
    </xf>
    <xf numFmtId="0" fontId="14" fillId="0" borderId="0" xfId="0" applyFont="1"/>
    <xf numFmtId="49" fontId="13" fillId="0" borderId="1" xfId="0" applyNumberFormat="1" applyFont="1" applyBorder="1" applyAlignment="1" applyProtection="1">
      <alignment horizontal="center" vertical="center" wrapText="1"/>
    </xf>
    <xf numFmtId="49" fontId="13" fillId="0" borderId="1" xfId="1" applyNumberFormat="1" applyFont="1" applyBorder="1" applyAlignment="1">
      <alignment horizontal="center" vertical="center"/>
    </xf>
    <xf numFmtId="173" fontId="4" fillId="0" borderId="3" xfId="0" applyNumberFormat="1" applyFont="1" applyBorder="1" applyAlignment="1" applyProtection="1">
      <alignment horizontal="right" vertical="center"/>
    </xf>
    <xf numFmtId="173" fontId="15" fillId="0" borderId="3" xfId="0" applyNumberFormat="1" applyFont="1" applyBorder="1" applyAlignment="1" applyProtection="1">
      <alignment horizontal="right" vertical="center"/>
    </xf>
    <xf numFmtId="174" fontId="4" fillId="0" borderId="3" xfId="0" applyNumberFormat="1" applyFont="1" applyBorder="1" applyAlignment="1" applyProtection="1">
      <alignment horizontal="right" vertical="center"/>
    </xf>
    <xf numFmtId="174" fontId="15" fillId="0" borderId="3" xfId="0" applyNumberFormat="1" applyFont="1" applyBorder="1" applyAlignment="1" applyProtection="1">
      <alignment horizontal="right" vertical="center"/>
    </xf>
    <xf numFmtId="174" fontId="16" fillId="0" borderId="3" xfId="0" applyNumberFormat="1" applyFont="1" applyBorder="1" applyAlignment="1" applyProtection="1">
      <alignment horizontal="right" vertical="center"/>
    </xf>
    <xf numFmtId="174" fontId="16" fillId="0" borderId="3" xfId="0" applyNumberFormat="1" applyFont="1" applyBorder="1" applyAlignment="1" applyProtection="1">
      <alignment horizontal="right"/>
    </xf>
    <xf numFmtId="173" fontId="17" fillId="0" borderId="3" xfId="0" applyNumberFormat="1" applyFont="1" applyBorder="1" applyAlignment="1" applyProtection="1">
      <alignment horizontal="left" vertical="center" wrapText="1"/>
    </xf>
    <xf numFmtId="173" fontId="18" fillId="0" borderId="3" xfId="0" applyNumberFormat="1" applyFont="1" applyBorder="1" applyAlignment="1" applyProtection="1">
      <alignment horizontal="left" vertical="center" wrapText="1"/>
    </xf>
    <xf numFmtId="0" fontId="19" fillId="0" borderId="0" xfId="0" applyFont="1" applyFill="1" applyAlignment="1">
      <alignment horizontal="center" vertical="justify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O31"/>
  <sheetViews>
    <sheetView showGridLines="0" tabSelected="1" workbookViewId="0">
      <selection activeCell="F40" sqref="F40"/>
    </sheetView>
  </sheetViews>
  <sheetFormatPr defaultRowHeight="12.75" customHeight="1" outlineLevelRow="2" x14ac:dyDescent="0.25"/>
  <cols>
    <col min="1" max="1" width="6.109375" customWidth="1"/>
    <col min="2" max="2" width="30.77734375" customWidth="1"/>
    <col min="3" max="3" width="16.21875" customWidth="1"/>
    <col min="4" max="4" width="12" customWidth="1"/>
    <col min="5" max="5" width="9.6640625" customWidth="1"/>
    <col min="6" max="6" width="5.33203125" customWidth="1"/>
    <col min="7" max="7" width="14.5546875" customWidth="1"/>
    <col min="8" max="8" width="11" customWidth="1"/>
    <col min="9" max="9" width="8.33203125" customWidth="1"/>
    <col min="10" max="10" width="18.77734375" customWidth="1"/>
    <col min="11" max="11" width="9.109375" customWidth="1"/>
    <col min="12" max="12" width="13.109375" customWidth="1"/>
    <col min="13" max="15" width="9.109375" customWidth="1"/>
  </cols>
  <sheetData>
    <row r="1" spans="1:15" ht="15.6" customHeight="1" x14ac:dyDescent="0.25">
      <c r="A1" s="43" t="s">
        <v>50</v>
      </c>
      <c r="B1" s="43"/>
      <c r="C1" s="43"/>
      <c r="D1" s="43"/>
      <c r="E1" s="43"/>
      <c r="F1" s="43"/>
      <c r="G1" s="43"/>
      <c r="H1" s="43"/>
      <c r="I1" s="43"/>
      <c r="J1" s="43"/>
      <c r="K1" s="1"/>
      <c r="L1" s="2"/>
      <c r="M1" s="2"/>
      <c r="N1" s="2"/>
      <c r="O1" s="2"/>
    </row>
    <row r="2" spans="1:15" ht="15.6" customHeight="1" x14ac:dyDescent="0.25">
      <c r="A2" s="43" t="s">
        <v>51</v>
      </c>
      <c r="B2" s="43"/>
      <c r="C2" s="43"/>
      <c r="D2" s="43"/>
      <c r="E2" s="43"/>
      <c r="F2" s="43"/>
      <c r="G2" s="43"/>
      <c r="H2" s="43"/>
      <c r="I2" s="43"/>
      <c r="J2" s="43"/>
      <c r="K2" s="2"/>
      <c r="L2" s="2"/>
      <c r="M2" s="2"/>
      <c r="N2" s="2"/>
      <c r="O2" s="2"/>
    </row>
    <row r="3" spans="1:15" ht="15.6" customHeight="1" x14ac:dyDescent="0.25">
      <c r="A3" s="43" t="s">
        <v>52</v>
      </c>
      <c r="B3" s="43"/>
      <c r="C3" s="43"/>
      <c r="D3" s="43"/>
      <c r="E3" s="43"/>
      <c r="F3" s="43"/>
      <c r="G3" s="43"/>
      <c r="H3" s="43"/>
      <c r="I3" s="43"/>
      <c r="J3" s="43"/>
      <c r="K3" s="4"/>
      <c r="L3" s="4"/>
      <c r="M3" s="4"/>
      <c r="N3" s="4"/>
      <c r="O3" s="4"/>
    </row>
    <row r="4" spans="1:15" ht="12.6" customHeight="1" x14ac:dyDescent="0.25">
      <c r="A4" s="3"/>
      <c r="B4" s="4"/>
      <c r="C4" s="4"/>
      <c r="D4" s="4"/>
      <c r="E4" s="4"/>
      <c r="F4" s="4"/>
      <c r="G4" s="5"/>
      <c r="H4" s="4"/>
      <c r="I4" s="4"/>
      <c r="J4" s="5"/>
      <c r="K4" s="4"/>
      <c r="L4" s="5"/>
      <c r="M4" s="5"/>
      <c r="N4" s="4"/>
      <c r="O4" s="4"/>
    </row>
    <row r="5" spans="1:15" ht="13.2" x14ac:dyDescent="0.25">
      <c r="A5" s="18" t="s">
        <v>53</v>
      </c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</row>
    <row r="6" spans="1:15" ht="13.2" x14ac:dyDescent="0.25">
      <c r="A6" s="16" t="s">
        <v>27</v>
      </c>
      <c r="B6" s="17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2"/>
      <c r="O6" s="2"/>
    </row>
    <row r="7" spans="1:15" s="25" customFormat="1" ht="45" customHeight="1" x14ac:dyDescent="0.2">
      <c r="A7" s="24" t="s">
        <v>0</v>
      </c>
      <c r="B7" s="24" t="s">
        <v>1</v>
      </c>
      <c r="C7" s="24" t="s">
        <v>28</v>
      </c>
      <c r="D7" s="24" t="s">
        <v>29</v>
      </c>
      <c r="E7" s="21" t="s">
        <v>30</v>
      </c>
      <c r="F7" s="22"/>
      <c r="G7" s="24" t="s">
        <v>33</v>
      </c>
      <c r="H7" s="21" t="s">
        <v>34</v>
      </c>
      <c r="I7" s="22"/>
      <c r="J7" s="24" t="s">
        <v>37</v>
      </c>
    </row>
    <row r="8" spans="1:15" s="25" customFormat="1" ht="43.2" customHeight="1" x14ac:dyDescent="0.2">
      <c r="A8" s="26"/>
      <c r="B8" s="26"/>
      <c r="C8" s="23"/>
      <c r="D8" s="23"/>
      <c r="E8" s="20" t="s">
        <v>31</v>
      </c>
      <c r="F8" s="20" t="s">
        <v>32</v>
      </c>
      <c r="G8" s="23"/>
      <c r="H8" s="31" t="s">
        <v>35</v>
      </c>
      <c r="I8" s="31" t="s">
        <v>36</v>
      </c>
      <c r="J8" s="23"/>
    </row>
    <row r="9" spans="1:15" s="32" customFormat="1" ht="13.05" customHeight="1" x14ac:dyDescent="0.2">
      <c r="A9" s="33" t="s">
        <v>38</v>
      </c>
      <c r="B9" s="33" t="s">
        <v>39</v>
      </c>
      <c r="C9" s="34" t="s">
        <v>40</v>
      </c>
      <c r="D9" s="33" t="s">
        <v>41</v>
      </c>
      <c r="E9" s="33" t="s">
        <v>42</v>
      </c>
      <c r="F9" s="33" t="s">
        <v>43</v>
      </c>
      <c r="G9" s="33" t="s">
        <v>44</v>
      </c>
      <c r="H9" s="33" t="s">
        <v>45</v>
      </c>
      <c r="I9" s="33" t="s">
        <v>46</v>
      </c>
      <c r="J9" s="33" t="s">
        <v>47</v>
      </c>
    </row>
    <row r="10" spans="1:15" ht="13.2" x14ac:dyDescent="0.25">
      <c r="A10" s="7" t="s">
        <v>2</v>
      </c>
      <c r="B10" s="8"/>
      <c r="C10" s="9">
        <v>3412.377</v>
      </c>
      <c r="D10" s="9">
        <v>3769.3150000000001</v>
      </c>
      <c r="E10" s="35">
        <f>D10-C10</f>
        <v>356.9380000000001</v>
      </c>
      <c r="F10" s="37">
        <f>D10/C10*100</f>
        <v>110.46009863505704</v>
      </c>
      <c r="G10" s="9">
        <v>3716.384</v>
      </c>
      <c r="H10" s="37">
        <f>G10/C10*100</f>
        <v>108.9089511504737</v>
      </c>
      <c r="I10" s="37">
        <f>G10/D10*100</f>
        <v>98.595739544187737</v>
      </c>
      <c r="J10" s="9"/>
    </row>
    <row r="11" spans="1:15" ht="13.2" x14ac:dyDescent="0.25">
      <c r="A11" s="10" t="s">
        <v>3</v>
      </c>
      <c r="B11" s="11" t="s">
        <v>4</v>
      </c>
      <c r="C11" s="12">
        <v>2082.5309999999999</v>
      </c>
      <c r="D11" s="12">
        <v>2082.5309999999999</v>
      </c>
      <c r="E11" s="35">
        <f t="shared" ref="E11:E30" si="0">D11-C11</f>
        <v>0</v>
      </c>
      <c r="F11" s="37">
        <f t="shared" ref="F11:F30" si="1">D11/C11*100</f>
        <v>100</v>
      </c>
      <c r="G11" s="12">
        <v>2058.2330000000002</v>
      </c>
      <c r="H11" s="37">
        <f t="shared" ref="H11:H30" si="2">G11/C11*100</f>
        <v>98.833246659953687</v>
      </c>
      <c r="I11" s="37">
        <f t="shared" ref="I11:I30" si="3">G11/D11*100</f>
        <v>98.833246659953687</v>
      </c>
      <c r="J11" s="12"/>
    </row>
    <row r="12" spans="1:15" s="30" customFormat="1" ht="30.6" outlineLevel="1" collapsed="1" x14ac:dyDescent="0.25">
      <c r="A12" s="27" t="s">
        <v>5</v>
      </c>
      <c r="B12" s="28" t="s">
        <v>6</v>
      </c>
      <c r="C12" s="29">
        <v>634.57299999999998</v>
      </c>
      <c r="D12" s="29">
        <v>635.274</v>
      </c>
      <c r="E12" s="36">
        <f t="shared" si="0"/>
        <v>0.70100000000002183</v>
      </c>
      <c r="F12" s="38">
        <f t="shared" si="1"/>
        <v>100.11046798398293</v>
      </c>
      <c r="G12" s="29">
        <v>635.274</v>
      </c>
      <c r="H12" s="38">
        <f t="shared" si="2"/>
        <v>100.11046798398293</v>
      </c>
      <c r="I12" s="38">
        <f t="shared" si="3"/>
        <v>100</v>
      </c>
      <c r="J12" s="29"/>
    </row>
    <row r="13" spans="1:15" s="30" customFormat="1" ht="30.6" hidden="1" outlineLevel="2" x14ac:dyDescent="0.25">
      <c r="A13" s="13" t="s">
        <v>5</v>
      </c>
      <c r="B13" s="14" t="s">
        <v>6</v>
      </c>
      <c r="C13" s="15">
        <v>634.57299999999998</v>
      </c>
      <c r="D13" s="15">
        <v>635.274</v>
      </c>
      <c r="E13" s="36">
        <f t="shared" si="0"/>
        <v>0.70100000000002183</v>
      </c>
      <c r="F13" s="38">
        <f t="shared" si="1"/>
        <v>100.11046798398293</v>
      </c>
      <c r="G13" s="15">
        <v>635.274</v>
      </c>
      <c r="H13" s="38">
        <f t="shared" si="2"/>
        <v>100.11046798398293</v>
      </c>
      <c r="I13" s="38">
        <f t="shared" si="3"/>
        <v>100</v>
      </c>
      <c r="J13" s="15"/>
    </row>
    <row r="14" spans="1:15" s="30" customFormat="1" ht="51" outlineLevel="1" collapsed="1" x14ac:dyDescent="0.25">
      <c r="A14" s="27" t="s">
        <v>7</v>
      </c>
      <c r="B14" s="28" t="s">
        <v>8</v>
      </c>
      <c r="C14" s="29">
        <v>1407.0060000000001</v>
      </c>
      <c r="D14" s="29">
        <v>1387.8050000000001</v>
      </c>
      <c r="E14" s="36">
        <f t="shared" si="0"/>
        <v>-19.201000000000022</v>
      </c>
      <c r="F14" s="38">
        <f t="shared" si="1"/>
        <v>98.635329202576244</v>
      </c>
      <c r="G14" s="29">
        <v>1367.203</v>
      </c>
      <c r="H14" s="38">
        <f t="shared" si="2"/>
        <v>97.171085269003825</v>
      </c>
      <c r="I14" s="38">
        <f t="shared" si="3"/>
        <v>98.515497494244499</v>
      </c>
      <c r="J14" s="29"/>
    </row>
    <row r="15" spans="1:15" s="30" customFormat="1" ht="51" hidden="1" outlineLevel="2" x14ac:dyDescent="0.25">
      <c r="A15" s="13" t="s">
        <v>7</v>
      </c>
      <c r="B15" s="14" t="s">
        <v>8</v>
      </c>
      <c r="C15" s="15">
        <v>1407.0060000000001</v>
      </c>
      <c r="D15" s="15">
        <v>1387.8050000000001</v>
      </c>
      <c r="E15" s="36">
        <f t="shared" si="0"/>
        <v>-19.201000000000022</v>
      </c>
      <c r="F15" s="38">
        <f t="shared" si="1"/>
        <v>98.635329202576244</v>
      </c>
      <c r="G15" s="15">
        <v>1367.203</v>
      </c>
      <c r="H15" s="38">
        <f t="shared" si="2"/>
        <v>97.171085269003825</v>
      </c>
      <c r="I15" s="38">
        <f t="shared" si="3"/>
        <v>98.515497494244499</v>
      </c>
      <c r="J15" s="15"/>
    </row>
    <row r="16" spans="1:15" s="30" customFormat="1" ht="40.799999999999997" outlineLevel="1" collapsed="1" x14ac:dyDescent="0.25">
      <c r="A16" s="27" t="s">
        <v>9</v>
      </c>
      <c r="B16" s="28" t="s">
        <v>10</v>
      </c>
      <c r="C16" s="29">
        <v>0.45200000000000001</v>
      </c>
      <c r="D16" s="29">
        <v>0.45200000000000001</v>
      </c>
      <c r="E16" s="36">
        <f t="shared" si="0"/>
        <v>0</v>
      </c>
      <c r="F16" s="38">
        <f t="shared" si="1"/>
        <v>100</v>
      </c>
      <c r="G16" s="29">
        <v>0.45200000000000001</v>
      </c>
      <c r="H16" s="38">
        <f t="shared" si="2"/>
        <v>100</v>
      </c>
      <c r="I16" s="38">
        <f t="shared" si="3"/>
        <v>100</v>
      </c>
      <c r="J16" s="29"/>
    </row>
    <row r="17" spans="1:10" ht="40.799999999999997" hidden="1" outlineLevel="2" x14ac:dyDescent="0.25">
      <c r="A17" s="13" t="s">
        <v>9</v>
      </c>
      <c r="B17" s="14" t="s">
        <v>10</v>
      </c>
      <c r="C17" s="15">
        <v>0.45200000000000001</v>
      </c>
      <c r="D17" s="15">
        <v>0.45200000000000001</v>
      </c>
      <c r="E17" s="36">
        <f t="shared" si="0"/>
        <v>0</v>
      </c>
      <c r="F17" s="38">
        <f t="shared" si="1"/>
        <v>100</v>
      </c>
      <c r="G17" s="15">
        <v>0.45200000000000001</v>
      </c>
      <c r="H17" s="38">
        <f t="shared" si="2"/>
        <v>100</v>
      </c>
      <c r="I17" s="38">
        <f t="shared" si="3"/>
        <v>100</v>
      </c>
      <c r="J17" s="15"/>
    </row>
    <row r="18" spans="1:10" s="30" customFormat="1" ht="20.399999999999999" outlineLevel="1" collapsed="1" x14ac:dyDescent="0.25">
      <c r="A18" s="27" t="s">
        <v>11</v>
      </c>
      <c r="B18" s="28" t="s">
        <v>12</v>
      </c>
      <c r="C18" s="29">
        <v>37.5</v>
      </c>
      <c r="D18" s="29">
        <v>37.5</v>
      </c>
      <c r="E18" s="36">
        <f t="shared" si="0"/>
        <v>0</v>
      </c>
      <c r="F18" s="38">
        <f t="shared" si="1"/>
        <v>100</v>
      </c>
      <c r="G18" s="29">
        <v>37.5</v>
      </c>
      <c r="H18" s="38">
        <f t="shared" si="2"/>
        <v>100</v>
      </c>
      <c r="I18" s="38">
        <f t="shared" si="3"/>
        <v>100</v>
      </c>
      <c r="J18" s="29"/>
    </row>
    <row r="19" spans="1:10" s="30" customFormat="1" ht="20.399999999999999" hidden="1" outlineLevel="2" x14ac:dyDescent="0.25">
      <c r="A19" s="13" t="s">
        <v>11</v>
      </c>
      <c r="B19" s="14" t="s">
        <v>12</v>
      </c>
      <c r="C19" s="15">
        <v>37.5</v>
      </c>
      <c r="D19" s="15">
        <v>37.5</v>
      </c>
      <c r="E19" s="36">
        <f t="shared" si="0"/>
        <v>0</v>
      </c>
      <c r="F19" s="38">
        <f t="shared" si="1"/>
        <v>100</v>
      </c>
      <c r="G19" s="15">
        <v>37.5</v>
      </c>
      <c r="H19" s="38">
        <f t="shared" si="2"/>
        <v>100</v>
      </c>
      <c r="I19" s="38">
        <f t="shared" si="3"/>
        <v>100</v>
      </c>
      <c r="J19" s="15"/>
    </row>
    <row r="20" spans="1:10" s="30" customFormat="1" ht="13.2" outlineLevel="1" collapsed="1" x14ac:dyDescent="0.25">
      <c r="A20" s="27" t="s">
        <v>13</v>
      </c>
      <c r="B20" s="28" t="s">
        <v>14</v>
      </c>
      <c r="C20" s="29">
        <v>3</v>
      </c>
      <c r="D20" s="29">
        <v>21.498999999999999</v>
      </c>
      <c r="E20" s="36">
        <f t="shared" si="0"/>
        <v>18.498999999999999</v>
      </c>
      <c r="F20" s="38">
        <f t="shared" si="1"/>
        <v>716.63333333333333</v>
      </c>
      <c r="G20" s="29">
        <v>17.803999999999998</v>
      </c>
      <c r="H20" s="38">
        <f t="shared" si="2"/>
        <v>593.46666666666658</v>
      </c>
      <c r="I20" s="38">
        <f t="shared" si="3"/>
        <v>82.813154100190701</v>
      </c>
      <c r="J20" s="29"/>
    </row>
    <row r="21" spans="1:10" ht="13.2" hidden="1" outlineLevel="2" x14ac:dyDescent="0.25">
      <c r="A21" s="13" t="s">
        <v>13</v>
      </c>
      <c r="B21" s="14" t="s">
        <v>14</v>
      </c>
      <c r="C21" s="15">
        <v>3</v>
      </c>
      <c r="D21" s="15">
        <v>21.498999999999999</v>
      </c>
      <c r="E21" s="35">
        <f t="shared" si="0"/>
        <v>18.498999999999999</v>
      </c>
      <c r="F21" s="37">
        <f t="shared" si="1"/>
        <v>716.63333333333333</v>
      </c>
      <c r="G21" s="15">
        <v>17.803999999999998</v>
      </c>
      <c r="H21" s="37">
        <f t="shared" si="2"/>
        <v>593.46666666666658</v>
      </c>
      <c r="I21" s="37">
        <f t="shared" si="3"/>
        <v>82.813154100190701</v>
      </c>
      <c r="J21" s="15"/>
    </row>
    <row r="22" spans="1:10" ht="20.399999999999999" x14ac:dyDescent="0.25">
      <c r="A22" s="10" t="s">
        <v>15</v>
      </c>
      <c r="B22" s="11" t="s">
        <v>16</v>
      </c>
      <c r="C22" s="12">
        <v>1203.2059999999999</v>
      </c>
      <c r="D22" s="12">
        <v>1560.144</v>
      </c>
      <c r="E22" s="35">
        <f t="shared" si="0"/>
        <v>356.9380000000001</v>
      </c>
      <c r="F22" s="37">
        <f t="shared" si="1"/>
        <v>129.66557680064761</v>
      </c>
      <c r="G22" s="12">
        <v>1540.4280000000001</v>
      </c>
      <c r="H22" s="37">
        <f t="shared" si="2"/>
        <v>128.02695465281923</v>
      </c>
      <c r="I22" s="37">
        <f t="shared" si="3"/>
        <v>98.736270498107871</v>
      </c>
      <c r="J22" s="12"/>
    </row>
    <row r="23" spans="1:10" s="30" customFormat="1" ht="13.2" outlineLevel="1" collapsed="1" x14ac:dyDescent="0.25">
      <c r="A23" s="27" t="s">
        <v>17</v>
      </c>
      <c r="B23" s="28" t="s">
        <v>18</v>
      </c>
      <c r="C23" s="29">
        <v>54</v>
      </c>
      <c r="D23" s="29">
        <v>580.46600000000001</v>
      </c>
      <c r="E23" s="36">
        <f t="shared" si="0"/>
        <v>526.46600000000001</v>
      </c>
      <c r="F23" s="38">
        <f t="shared" si="1"/>
        <v>1074.937037037037</v>
      </c>
      <c r="G23" s="29">
        <v>578.05100000000004</v>
      </c>
      <c r="H23" s="38">
        <f t="shared" si="2"/>
        <v>1070.4648148148149</v>
      </c>
      <c r="I23" s="38">
        <f t="shared" si="3"/>
        <v>99.583954960324988</v>
      </c>
      <c r="J23" s="29"/>
    </row>
    <row r="24" spans="1:10" ht="13.2" hidden="1" outlineLevel="2" x14ac:dyDescent="0.25">
      <c r="A24" s="13" t="s">
        <v>17</v>
      </c>
      <c r="B24" s="14" t="s">
        <v>18</v>
      </c>
      <c r="C24" s="15">
        <v>54</v>
      </c>
      <c r="D24" s="15">
        <v>580.46600000000001</v>
      </c>
      <c r="E24" s="36">
        <f t="shared" si="0"/>
        <v>526.46600000000001</v>
      </c>
      <c r="F24" s="38">
        <f t="shared" si="1"/>
        <v>1074.937037037037</v>
      </c>
      <c r="G24" s="15">
        <v>578.05100000000004</v>
      </c>
      <c r="H24" s="38">
        <f t="shared" si="2"/>
        <v>1070.4648148148149</v>
      </c>
      <c r="I24" s="38">
        <f t="shared" si="3"/>
        <v>99.583954960324988</v>
      </c>
      <c r="J24" s="15"/>
    </row>
    <row r="25" spans="1:10" s="30" customFormat="1" ht="13.2" outlineLevel="1" collapsed="1" x14ac:dyDescent="0.25">
      <c r="A25" s="27" t="s">
        <v>19</v>
      </c>
      <c r="B25" s="28" t="s">
        <v>20</v>
      </c>
      <c r="C25" s="29">
        <v>510</v>
      </c>
      <c r="D25" s="29">
        <v>510</v>
      </c>
      <c r="E25" s="36">
        <f t="shared" si="0"/>
        <v>0</v>
      </c>
      <c r="F25" s="38">
        <f t="shared" si="1"/>
        <v>100</v>
      </c>
      <c r="G25" s="29">
        <v>510</v>
      </c>
      <c r="H25" s="38">
        <f t="shared" si="2"/>
        <v>100</v>
      </c>
      <c r="I25" s="38">
        <f t="shared" si="3"/>
        <v>100</v>
      </c>
      <c r="J25" s="29"/>
    </row>
    <row r="26" spans="1:10" s="30" customFormat="1" ht="13.2" hidden="1" outlineLevel="2" x14ac:dyDescent="0.25">
      <c r="A26" s="13" t="s">
        <v>19</v>
      </c>
      <c r="B26" s="14" t="s">
        <v>20</v>
      </c>
      <c r="C26" s="15">
        <v>510</v>
      </c>
      <c r="D26" s="15">
        <v>510</v>
      </c>
      <c r="E26" s="36">
        <f t="shared" si="0"/>
        <v>0</v>
      </c>
      <c r="F26" s="38">
        <f t="shared" si="1"/>
        <v>100</v>
      </c>
      <c r="G26" s="15">
        <v>510</v>
      </c>
      <c r="H26" s="37">
        <f t="shared" si="2"/>
        <v>100</v>
      </c>
      <c r="I26" s="38">
        <f t="shared" si="3"/>
        <v>100</v>
      </c>
      <c r="J26" s="15"/>
    </row>
    <row r="27" spans="1:10" s="30" customFormat="1" ht="19.2" customHeight="1" outlineLevel="1" collapsed="1" x14ac:dyDescent="0.25">
      <c r="A27" s="27" t="s">
        <v>21</v>
      </c>
      <c r="B27" s="28" t="s">
        <v>22</v>
      </c>
      <c r="C27" s="29">
        <v>639.20600000000002</v>
      </c>
      <c r="D27" s="29">
        <v>469.678</v>
      </c>
      <c r="E27" s="36">
        <f t="shared" si="0"/>
        <v>-169.52800000000002</v>
      </c>
      <c r="F27" s="38">
        <f t="shared" si="1"/>
        <v>73.478346573718014</v>
      </c>
      <c r="G27" s="29">
        <v>452.37700000000001</v>
      </c>
      <c r="H27" s="39">
        <f t="shared" si="2"/>
        <v>70.771707399492485</v>
      </c>
      <c r="I27" s="38">
        <f t="shared" si="3"/>
        <v>96.31641252091859</v>
      </c>
      <c r="J27" s="42" t="s">
        <v>49</v>
      </c>
    </row>
    <row r="28" spans="1:10" ht="13.2" hidden="1" outlineLevel="2" x14ac:dyDescent="0.25">
      <c r="A28" s="13" t="s">
        <v>21</v>
      </c>
      <c r="B28" s="14" t="s">
        <v>22</v>
      </c>
      <c r="C28" s="15">
        <v>639.20600000000002</v>
      </c>
      <c r="D28" s="15">
        <v>469.678</v>
      </c>
      <c r="E28" s="35">
        <f t="shared" si="0"/>
        <v>-169.52800000000002</v>
      </c>
      <c r="F28" s="37">
        <f t="shared" si="1"/>
        <v>73.478346573718014</v>
      </c>
      <c r="G28" s="15">
        <v>452.37700000000001</v>
      </c>
      <c r="H28" s="37">
        <f t="shared" si="2"/>
        <v>70.771707399492485</v>
      </c>
      <c r="I28" s="37">
        <f t="shared" si="3"/>
        <v>96.31641252091859</v>
      </c>
      <c r="J28" s="15"/>
    </row>
    <row r="29" spans="1:10" ht="13.2" x14ac:dyDescent="0.25">
      <c r="A29" s="10" t="s">
        <v>23</v>
      </c>
      <c r="B29" s="11" t="s">
        <v>24</v>
      </c>
      <c r="C29" s="12">
        <v>126.64</v>
      </c>
      <c r="D29" s="12">
        <v>126.64</v>
      </c>
      <c r="E29" s="35">
        <f t="shared" si="0"/>
        <v>0</v>
      </c>
      <c r="F29" s="37">
        <f t="shared" si="1"/>
        <v>100</v>
      </c>
      <c r="G29" s="12">
        <v>117.723</v>
      </c>
      <c r="H29" s="37">
        <f t="shared" si="2"/>
        <v>92.95878079595704</v>
      </c>
      <c r="I29" s="37">
        <f t="shared" si="3"/>
        <v>92.95878079595704</v>
      </c>
      <c r="J29" s="12"/>
    </row>
    <row r="30" spans="1:10" s="30" customFormat="1" ht="18.600000000000001" customHeight="1" outlineLevel="1" collapsed="1" x14ac:dyDescent="0.25">
      <c r="A30" s="27" t="s">
        <v>25</v>
      </c>
      <c r="B30" s="28" t="s">
        <v>26</v>
      </c>
      <c r="C30" s="29">
        <v>126.64</v>
      </c>
      <c r="D30" s="29">
        <v>126.64</v>
      </c>
      <c r="E30" s="36">
        <f t="shared" si="0"/>
        <v>0</v>
      </c>
      <c r="F30" s="38">
        <f t="shared" si="1"/>
        <v>100</v>
      </c>
      <c r="G30" s="29">
        <v>117.723</v>
      </c>
      <c r="H30" s="40">
        <f t="shared" si="2"/>
        <v>92.95878079595704</v>
      </c>
      <c r="I30" s="38">
        <f t="shared" si="3"/>
        <v>92.95878079595704</v>
      </c>
      <c r="J30" s="41" t="s">
        <v>48</v>
      </c>
    </row>
    <row r="31" spans="1:10" ht="13.2" hidden="1" outlineLevel="2" x14ac:dyDescent="0.25">
      <c r="A31" s="13" t="s">
        <v>25</v>
      </c>
      <c r="B31" s="14" t="s">
        <v>26</v>
      </c>
      <c r="C31" s="15">
        <v>126.64</v>
      </c>
      <c r="D31" s="15">
        <v>126.64</v>
      </c>
      <c r="E31" s="15"/>
      <c r="F31" s="15"/>
      <c r="G31" s="15">
        <v>117.723</v>
      </c>
      <c r="H31" s="15"/>
      <c r="I31" s="15"/>
      <c r="J31" s="15">
        <v>117.723</v>
      </c>
    </row>
  </sheetData>
  <mergeCells count="13">
    <mergeCell ref="H7:I7"/>
    <mergeCell ref="J7:J8"/>
    <mergeCell ref="D7:D8"/>
    <mergeCell ref="A1:J1"/>
    <mergeCell ref="A2:J2"/>
    <mergeCell ref="A3:J3"/>
    <mergeCell ref="A6:B6"/>
    <mergeCell ref="C7:C8"/>
    <mergeCell ref="E7:F7"/>
    <mergeCell ref="A7:A8"/>
    <mergeCell ref="B7:B8"/>
    <mergeCell ref="G7:G8"/>
    <mergeCell ref="A5:L5"/>
  </mergeCells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Бюджет</vt:lpstr>
      <vt:lpstr>Бюджет!LAST_CELL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Shprengel</dc:creator>
  <dc:description>POI HSSF rep:2.40.0.105</dc:description>
  <cp:lastModifiedBy>Shprengel</cp:lastModifiedBy>
  <dcterms:created xsi:type="dcterms:W3CDTF">2017-02-22T12:04:17Z</dcterms:created>
  <dcterms:modified xsi:type="dcterms:W3CDTF">2017-02-22T12:54:11Z</dcterms:modified>
</cp:coreProperties>
</file>