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  <definedName name="_xlnm.Print_Area" localSheetId="0">Бюджет!$A$1:$E$51</definedName>
  </definedNames>
  <calcPr calcId="145621"/>
</workbook>
</file>

<file path=xl/calcChain.xml><?xml version="1.0" encoding="utf-8"?>
<calcChain xmlns="http://schemas.openxmlformats.org/spreadsheetml/2006/main">
  <c r="E45" i="1" l="1"/>
  <c r="E25" i="1" l="1"/>
  <c r="E23" i="1"/>
  <c r="E19" i="1"/>
  <c r="E17" i="1"/>
  <c r="E16" i="1" s="1"/>
  <c r="E15" i="1" s="1"/>
  <c r="E22" i="1" l="1"/>
  <c r="E21" i="1" s="1"/>
  <c r="F15" i="1" s="1"/>
  <c r="E29" i="1"/>
  <c r="E31" i="1"/>
  <c r="E34" i="1"/>
  <c r="E36" i="1"/>
  <c r="E39" i="1"/>
  <c r="E41" i="1"/>
  <c r="E44" i="1"/>
  <c r="E48" i="1"/>
  <c r="E28" i="1" l="1"/>
  <c r="E27" i="1" s="1"/>
  <c r="E14" i="1" s="1"/>
</calcChain>
</file>

<file path=xl/sharedStrings.xml><?xml version="1.0" encoding="utf-8"?>
<sst xmlns="http://schemas.openxmlformats.org/spreadsheetml/2006/main" count="147" uniqueCount="63">
  <si>
    <t>КВСР</t>
  </si>
  <si>
    <t>КЦСР</t>
  </si>
  <si>
    <t>КВР</t>
  </si>
  <si>
    <t>925</t>
  </si>
  <si>
    <t>Муниципальная программа "Пожарная безопасность в населенных пунктах на территории сельского поселения "Туръя"</t>
  </si>
  <si>
    <t>39 0 00 00000</t>
  </si>
  <si>
    <t>Подпрограмма "Безопасность населения в административных зданиях"</t>
  </si>
  <si>
    <t>39 2 00 00000</t>
  </si>
  <si>
    <t>Техническое обслуживание пожарной сигнализации</t>
  </si>
  <si>
    <t>39 2 2А 00000</t>
  </si>
  <si>
    <t>2 0 0</t>
  </si>
  <si>
    <t>Закупка товаров, работ и услуг для обеспечения государственных (муниципальных) нужд</t>
  </si>
  <si>
    <t>Приобретение огнетушителей</t>
  </si>
  <si>
    <t>39 2 2Б 00000</t>
  </si>
  <si>
    <t>Муниципальная программа "Развитие жилищно-коммунального хозяйства и благоустройства сельского поселения "Туръя"</t>
  </si>
  <si>
    <t>40 0 00 00000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</si>
  <si>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</si>
  <si>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40 1 00 00000</t>
  </si>
  <si>
    <t>Расходы на содержание уличного освещение</t>
  </si>
  <si>
    <t>40 1 1А 00000</t>
  </si>
  <si>
    <t>Содержание улично-дорожной сети</t>
  </si>
  <si>
    <t>40 1 1В 00000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</si>
  <si>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</si>
  <si>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</si>
  <si>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</si>
  <si>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</si>
  <si>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</si>
  <si>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</si>
  <si>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1 0 0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</si>
  <si>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</si>
  <si>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парома</t>
  </si>
  <si>
    <t>99 9 00 04080</t>
  </si>
  <si>
    <t>8 0 0</t>
  </si>
  <si>
    <t>Иные бюджетные ассигнования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</si>
  <si>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</si>
  <si>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</si>
  <si>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</si>
  <si>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</si>
  <si>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</si>
  <si>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</si>
  <si>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5 0 0</t>
  </si>
  <si>
    <t>Межбюджетные трансферты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</si>
  <si>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</si>
  <si>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</si>
  <si>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</si>
  <si>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</si>
  <si>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</si>
  <si>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</si>
  <si>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3 0 0</t>
  </si>
  <si>
    <t>Социальное обеспечение и иные выплаты населению</t>
  </si>
  <si>
    <t>Наименование кода</t>
  </si>
  <si>
    <t>Администрация сельского поселения "Туръя"</t>
  </si>
  <si>
    <t>ВСЕГО:</t>
  </si>
  <si>
    <t>Кассовое исполнение</t>
  </si>
  <si>
    <t>(-0,001) округ</t>
  </si>
  <si>
    <t xml:space="preserve">Расходы </t>
  </si>
  <si>
    <t>бюджета сельского поселения "Туръя" за 2018 год</t>
  </si>
  <si>
    <t>Приложение № 2</t>
  </si>
  <si>
    <t>от ______2019 г. № ______</t>
  </si>
  <si>
    <t xml:space="preserve">по ведомственной структуре расходов бюджета </t>
  </si>
  <si>
    <r>
      <t>"Об исполнении бюджета сельского  поселения "Туръя" за</t>
    </r>
    <r>
      <rPr>
        <sz val="9"/>
        <color rgb="FFFF0000"/>
        <rFont val="Times New Roman"/>
        <family val="1"/>
        <charset val="204"/>
      </rPr>
      <t xml:space="preserve"> 2018 год"</t>
    </r>
  </si>
  <si>
    <t>тыс.руб.</t>
  </si>
  <si>
    <r>
      <t xml:space="preserve">к  решению  </t>
    </r>
    <r>
      <rPr>
        <sz val="9"/>
        <color rgb="FFFF0000"/>
        <rFont val="Times New Roman"/>
        <family val="1"/>
        <charset val="204"/>
      </rPr>
      <t xml:space="preserve">(проект) </t>
    </r>
    <r>
      <rPr>
        <sz val="9"/>
        <rFont val="Times New Roman"/>
        <family val="1"/>
        <charset val="204"/>
      </rPr>
      <t xml:space="preserve">Совета сельского поселения "Туръя"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</si>
</sst>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00"/>
    <numFmt numFmtId="166" formatCode="?"/>
  </numFmts>
  <fonts count="15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FF0000"/>
      <name val="MS Sans Serif"/>
      <family val="2"/>
      <charset val="204"/>
    </font>
    <font>
      <b/>
      <sz val="7"/>
      <color rgb="FFFF0000"/>
      <name val="Times New Roman"/>
      <family val="1"/>
      <charset val="204"/>
    </font>
    <font>
      <sz val="7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/>
    <xf numFmtId="0" fontId="0" fillId="2" borderId="0" xfId="0" applyFill="1"/>
    <xf numFmtId="0" fontId="0" fillId="0" borderId="0" xfId="0" applyFill="1"/>
    <xf numFmtId="49" fontId="6" fillId="0" borderId="2" xfId="0" applyNumberFormat="1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/>
    </xf>
    <xf numFmtId="165" fontId="6" fillId="0" borderId="3" xfId="0" applyNumberFormat="1" applyFont="1" applyBorder="1" applyAlignment="1" applyProtection="1">
      <alignment horizontal="right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165" fontId="6" fillId="0" borderId="3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165" fontId="6" fillId="0" borderId="3" xfId="0" applyNumberFormat="1" applyFont="1" applyFill="1" applyBorder="1" applyAlignment="1" applyProtection="1">
      <alignment horizontal="right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 vertical="center" wrapText="1"/>
    </xf>
    <xf numFmtId="49" fontId="8" fillId="0" borderId="2" xfId="0" applyNumberFormat="1" applyFont="1" applyBorder="1" applyAlignment="1" applyProtection="1">
      <alignment horizontal="left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165" fontId="8" fillId="0" borderId="3" xfId="0" applyNumberFormat="1" applyFont="1" applyBorder="1" applyAlignment="1" applyProtection="1">
      <alignment horizontal="right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166" fontId="8" fillId="0" borderId="2" xfId="0" applyNumberFormat="1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164" fontId="10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5" fontId="11" fillId="0" borderId="0" xfId="0" applyNumberFormat="1" applyFont="1" applyAlignment="1">
      <alignment vertical="center"/>
    </xf>
    <xf numFmtId="165" fontId="11" fillId="0" borderId="0" xfId="0" applyNumberFormat="1" applyFont="1" applyFill="1" applyAlignment="1">
      <alignment horizontal="left" vertical="center"/>
    </xf>
    <xf numFmtId="0" fontId="2" fillId="0" borderId="0" xfId="0" applyFont="1" applyBorder="1" applyAlignment="1">
      <alignment horizont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horizontal="right" vertical="top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horizontal="right" vertical="top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1"/>
  <sheetViews>
    <sheetView showGridLines="0" tabSelected="1" zoomScaleNormal="100" workbookViewId="0">
      <selection activeCell="G5" sqref="G5"/>
    </sheetView>
  </sheetViews>
  <sheetFormatPr defaultRowHeight="12.75" customHeight="1" outlineLevelRow="7" x14ac:dyDescent="0.25"/>
  <cols>
    <col min="1" max="1" width="57.77734375" customWidth="1"/>
    <col min="2" max="2" width="5.77734375" customWidth="1"/>
    <col min="3" max="3" width="13.6640625" customWidth="1"/>
    <col min="4" max="4" width="5.21875" customWidth="1"/>
    <col min="5" max="5" width="10.77734375" customWidth="1"/>
    <col min="6" max="6" width="13.109375" style="32" customWidth="1"/>
    <col min="7" max="9" width="9.109375" customWidth="1"/>
  </cols>
  <sheetData>
    <row r="1" spans="1:9" ht="12" customHeight="1" x14ac:dyDescent="0.25">
      <c r="A1" s="50" t="s">
        <v>57</v>
      </c>
      <c r="B1" s="51"/>
      <c r="C1" s="51"/>
      <c r="D1" s="51"/>
      <c r="E1" s="51"/>
      <c r="F1" s="28"/>
      <c r="G1" s="1"/>
      <c r="H1" s="1"/>
      <c r="I1" s="1"/>
    </row>
    <row r="2" spans="1:9" ht="12" customHeight="1" x14ac:dyDescent="0.25">
      <c r="A2" s="45" t="s">
        <v>62</v>
      </c>
      <c r="B2" s="52"/>
      <c r="C2" s="52"/>
      <c r="D2" s="52"/>
      <c r="E2" s="52"/>
      <c r="F2" s="29"/>
      <c r="G2" s="2"/>
      <c r="H2" s="2"/>
      <c r="I2" s="2"/>
    </row>
    <row r="3" spans="1:9" ht="12" customHeight="1" x14ac:dyDescent="0.25">
      <c r="A3" s="45" t="s">
        <v>60</v>
      </c>
      <c r="B3" s="52"/>
      <c r="C3" s="52"/>
      <c r="D3" s="52"/>
      <c r="E3" s="52"/>
      <c r="F3" s="30"/>
      <c r="G3" s="3"/>
      <c r="H3" s="2"/>
      <c r="I3" s="2"/>
    </row>
    <row r="4" spans="1:9" ht="13.2" customHeight="1" x14ac:dyDescent="0.25">
      <c r="A4" s="6"/>
      <c r="B4" s="45" t="s">
        <v>58</v>
      </c>
      <c r="C4" s="45"/>
      <c r="D4" s="46"/>
      <c r="E4" s="46"/>
      <c r="F4" s="7"/>
      <c r="G4" s="7"/>
      <c r="H4" s="4"/>
      <c r="I4" s="4"/>
    </row>
    <row r="5" spans="1:9" ht="13.2" customHeight="1" x14ac:dyDescent="0.25">
      <c r="A5" s="43"/>
      <c r="B5" s="39"/>
      <c r="C5" s="39"/>
      <c r="D5" s="40"/>
      <c r="E5" s="40"/>
      <c r="F5" s="7"/>
      <c r="G5" s="7"/>
      <c r="H5" s="43"/>
      <c r="I5" s="43"/>
    </row>
    <row r="6" spans="1:9" ht="13.2" customHeight="1" x14ac:dyDescent="0.25">
      <c r="A6" s="49"/>
      <c r="B6" s="49"/>
      <c r="C6" s="49"/>
      <c r="D6" s="49"/>
      <c r="E6" s="49"/>
      <c r="F6" s="49"/>
    </row>
    <row r="7" spans="1:9" ht="12" customHeight="1" x14ac:dyDescent="0.25">
      <c r="A7" s="47" t="s">
        <v>55</v>
      </c>
      <c r="B7" s="48"/>
      <c r="C7" s="48"/>
      <c r="D7" s="48"/>
      <c r="E7" s="48"/>
      <c r="F7" s="37"/>
      <c r="G7" s="37"/>
    </row>
    <row r="8" spans="1:9" ht="12" customHeight="1" x14ac:dyDescent="0.25">
      <c r="A8" s="47" t="s">
        <v>56</v>
      </c>
      <c r="B8" s="48"/>
      <c r="C8" s="48"/>
      <c r="D8" s="48"/>
      <c r="E8" s="48"/>
      <c r="F8" s="37"/>
      <c r="G8" s="37"/>
    </row>
    <row r="9" spans="1:9" ht="12" customHeight="1" x14ac:dyDescent="0.25">
      <c r="A9" s="47" t="s">
        <v>59</v>
      </c>
      <c r="B9" s="48"/>
      <c r="C9" s="48"/>
      <c r="D9" s="48"/>
      <c r="E9" s="48"/>
      <c r="F9" s="37"/>
      <c r="G9" s="37"/>
    </row>
    <row r="10" spans="1:9" ht="12" customHeight="1" x14ac:dyDescent="0.25">
      <c r="A10" s="41"/>
      <c r="B10" s="42"/>
      <c r="C10" s="42"/>
      <c r="D10" s="42"/>
      <c r="E10" s="42"/>
      <c r="F10" s="41"/>
      <c r="G10" s="41"/>
    </row>
    <row r="11" spans="1:9" ht="13.2" customHeight="1" x14ac:dyDescent="0.25">
      <c r="A11" s="5"/>
      <c r="B11" s="5"/>
      <c r="C11" s="5"/>
      <c r="D11" s="5"/>
      <c r="E11" s="44" t="s">
        <v>61</v>
      </c>
      <c r="F11" s="31"/>
      <c r="G11" s="5"/>
      <c r="H11" s="1"/>
      <c r="I11" s="1"/>
    </row>
    <row r="12" spans="1:9" ht="22.8" x14ac:dyDescent="0.25">
      <c r="A12" s="38" t="s">
        <v>50</v>
      </c>
      <c r="B12" s="38" t="s">
        <v>0</v>
      </c>
      <c r="C12" s="38" t="s">
        <v>1</v>
      </c>
      <c r="D12" s="38" t="s">
        <v>2</v>
      </c>
      <c r="E12" s="38" t="s">
        <v>53</v>
      </c>
    </row>
    <row r="13" spans="1:9" ht="13.2" x14ac:dyDescent="0.25">
      <c r="A13" s="11" t="s">
        <v>52</v>
      </c>
      <c r="B13" s="12"/>
      <c r="C13" s="12"/>
      <c r="D13" s="12"/>
      <c r="E13" s="13">
        <v>3606.4259999999999</v>
      </c>
    </row>
    <row r="14" spans="1:9" ht="13.2" x14ac:dyDescent="0.25">
      <c r="A14" s="14" t="s">
        <v>51</v>
      </c>
      <c r="B14" s="15" t="s">
        <v>3</v>
      </c>
      <c r="C14" s="15"/>
      <c r="D14" s="15"/>
      <c r="E14" s="16">
        <f>E15+E21+E27</f>
        <v>3606.4259999999999</v>
      </c>
    </row>
    <row r="15" spans="1:9" s="10" customFormat="1" ht="31.8" customHeight="1" outlineLevel="1" x14ac:dyDescent="0.25">
      <c r="A15" s="17" t="s">
        <v>4</v>
      </c>
      <c r="B15" s="18" t="s">
        <v>3</v>
      </c>
      <c r="C15" s="18" t="s">
        <v>5</v>
      </c>
      <c r="D15" s="18"/>
      <c r="E15" s="19">
        <f>E16</f>
        <v>20.5</v>
      </c>
      <c r="F15" s="36">
        <f>E15+E21</f>
        <v>395.899</v>
      </c>
    </row>
    <row r="16" spans="1:9" ht="23.4" customHeight="1" outlineLevel="2" x14ac:dyDescent="0.25">
      <c r="A16" s="20" t="s">
        <v>6</v>
      </c>
      <c r="B16" s="21" t="s">
        <v>3</v>
      </c>
      <c r="C16" s="21" t="s">
        <v>7</v>
      </c>
      <c r="D16" s="21"/>
      <c r="E16" s="22">
        <f>E17+E19</f>
        <v>20.5</v>
      </c>
    </row>
    <row r="17" spans="1:6" ht="13.2" outlineLevel="3" x14ac:dyDescent="0.25">
      <c r="A17" s="23" t="s">
        <v>8</v>
      </c>
      <c r="B17" s="24" t="s">
        <v>3</v>
      </c>
      <c r="C17" s="24" t="s">
        <v>9</v>
      </c>
      <c r="D17" s="24"/>
      <c r="E17" s="25">
        <f>E18</f>
        <v>18.600000000000001</v>
      </c>
    </row>
    <row r="18" spans="1:6" ht="26.4" outlineLevel="7" x14ac:dyDescent="0.25">
      <c r="A18" s="26" t="s">
        <v>11</v>
      </c>
      <c r="B18" s="24" t="s">
        <v>3</v>
      </c>
      <c r="C18" s="24" t="s">
        <v>9</v>
      </c>
      <c r="D18" s="24" t="s">
        <v>10</v>
      </c>
      <c r="E18" s="25">
        <v>18.600000000000001</v>
      </c>
    </row>
    <row r="19" spans="1:6" s="8" customFormat="1" ht="13.2" outlineLevel="3" x14ac:dyDescent="0.25">
      <c r="A19" s="23" t="s">
        <v>12</v>
      </c>
      <c r="B19" s="24" t="s">
        <v>3</v>
      </c>
      <c r="C19" s="24" t="s">
        <v>13</v>
      </c>
      <c r="D19" s="24"/>
      <c r="E19" s="25">
        <f>E20</f>
        <v>1.9</v>
      </c>
      <c r="F19" s="32"/>
    </row>
    <row r="20" spans="1:6" s="8" customFormat="1" ht="26.4" outlineLevel="7" x14ac:dyDescent="0.25">
      <c r="A20" s="26" t="s">
        <v>11</v>
      </c>
      <c r="B20" s="24" t="s">
        <v>3</v>
      </c>
      <c r="C20" s="24" t="s">
        <v>13</v>
      </c>
      <c r="D20" s="24" t="s">
        <v>10</v>
      </c>
      <c r="E20" s="25">
        <v>1.9</v>
      </c>
      <c r="F20" s="32"/>
    </row>
    <row r="21" spans="1:6" s="10" customFormat="1" ht="31.2" customHeight="1" outlineLevel="1" x14ac:dyDescent="0.25">
      <c r="A21" s="17" t="s">
        <v>14</v>
      </c>
      <c r="B21" s="18" t="s">
        <v>3</v>
      </c>
      <c r="C21" s="18" t="s">
        <v>15</v>
      </c>
      <c r="D21" s="18"/>
      <c r="E21" s="19">
        <f>E22</f>
        <v>375.399</v>
      </c>
      <c r="F21" s="33"/>
    </row>
    <row r="22" spans="1:6" ht="39.6" outlineLevel="2" x14ac:dyDescent="0.25">
      <c r="A22" s="20" t="s">
        <v>16</v>
      </c>
      <c r="B22" s="21" t="s">
        <v>3</v>
      </c>
      <c r="C22" s="21" t="s">
        <v>17</v>
      </c>
      <c r="D22" s="21"/>
      <c r="E22" s="22">
        <f>E23+E25</f>
        <v>375.399</v>
      </c>
    </row>
    <row r="23" spans="1:6" ht="13.2" outlineLevel="3" x14ac:dyDescent="0.25">
      <c r="A23" s="23" t="s">
        <v>18</v>
      </c>
      <c r="B23" s="24" t="s">
        <v>3</v>
      </c>
      <c r="C23" s="24" t="s">
        <v>19</v>
      </c>
      <c r="D23" s="24"/>
      <c r="E23" s="25">
        <f>E24</f>
        <v>235.16800000000001</v>
      </c>
    </row>
    <row r="24" spans="1:6" ht="26.4" outlineLevel="7" x14ac:dyDescent="0.25">
      <c r="A24" s="26" t="s">
        <v>11</v>
      </c>
      <c r="B24" s="24" t="s">
        <v>3</v>
      </c>
      <c r="C24" s="24" t="s">
        <v>19</v>
      </c>
      <c r="D24" s="24" t="s">
        <v>10</v>
      </c>
      <c r="E24" s="25">
        <v>235.16800000000001</v>
      </c>
    </row>
    <row r="25" spans="1:6" ht="13.2" outlineLevel="3" x14ac:dyDescent="0.25">
      <c r="A25" s="23" t="s">
        <v>20</v>
      </c>
      <c r="B25" s="24" t="s">
        <v>3</v>
      </c>
      <c r="C25" s="24" t="s">
        <v>21</v>
      </c>
      <c r="D25" s="24"/>
      <c r="E25" s="25">
        <f>E26</f>
        <v>140.23099999999999</v>
      </c>
    </row>
    <row r="26" spans="1:6" ht="26.4" outlineLevel="7" x14ac:dyDescent="0.25">
      <c r="A26" s="26" t="s">
        <v>11</v>
      </c>
      <c r="B26" s="24" t="s">
        <v>3</v>
      </c>
      <c r="C26" s="24" t="s">
        <v>21</v>
      </c>
      <c r="D26" s="24" t="s">
        <v>10</v>
      </c>
      <c r="E26" s="25">
        <v>140.23099999999999</v>
      </c>
    </row>
    <row r="27" spans="1:6" s="9" customFormat="1" ht="13.2" outlineLevel="1" x14ac:dyDescent="0.25">
      <c r="A27" s="17" t="s">
        <v>22</v>
      </c>
      <c r="B27" s="18" t="s">
        <v>3</v>
      </c>
      <c r="C27" s="18" t="s">
        <v>23</v>
      </c>
      <c r="D27" s="18"/>
      <c r="E27" s="19">
        <f>E28</f>
        <v>3210.527</v>
      </c>
      <c r="F27" s="34"/>
    </row>
    <row r="28" spans="1:6" s="9" customFormat="1" ht="13.2" outlineLevel="2" x14ac:dyDescent="0.25">
      <c r="A28" s="17" t="s">
        <v>24</v>
      </c>
      <c r="B28" s="18" t="s">
        <v>3</v>
      </c>
      <c r="C28" s="18" t="s">
        <v>25</v>
      </c>
      <c r="D28" s="18"/>
      <c r="E28" s="19">
        <f>E29+E31+E34+E36+E39+E41+E44+E48</f>
        <v>3210.527</v>
      </c>
      <c r="F28" s="34"/>
    </row>
    <row r="29" spans="1:6" ht="26.4" outlineLevel="3" x14ac:dyDescent="0.25">
      <c r="A29" s="23" t="s">
        <v>26</v>
      </c>
      <c r="B29" s="24" t="s">
        <v>3</v>
      </c>
      <c r="C29" s="24" t="s">
        <v>27</v>
      </c>
      <c r="D29" s="24"/>
      <c r="E29" s="25">
        <f>E30</f>
        <v>633.61099999999999</v>
      </c>
    </row>
    <row r="30" spans="1:6" ht="52.8" outlineLevel="7" x14ac:dyDescent="0.25">
      <c r="A30" s="26" t="s">
        <v>29</v>
      </c>
      <c r="B30" s="24" t="s">
        <v>3</v>
      </c>
      <c r="C30" s="24" t="s">
        <v>27</v>
      </c>
      <c r="D30" s="24" t="s">
        <v>28</v>
      </c>
      <c r="E30" s="25">
        <v>633.61099999999999</v>
      </c>
    </row>
    <row r="31" spans="1:6" ht="13.2" outlineLevel="3" x14ac:dyDescent="0.25">
      <c r="A31" s="23" t="s">
        <v>30</v>
      </c>
      <c r="B31" s="24" t="s">
        <v>3</v>
      </c>
      <c r="C31" s="24" t="s">
        <v>31</v>
      </c>
      <c r="D31" s="24"/>
      <c r="E31" s="25">
        <f>E32+E33</f>
        <v>777.49099999999999</v>
      </c>
    </row>
    <row r="32" spans="1:6" ht="26.4" outlineLevel="7" x14ac:dyDescent="0.25">
      <c r="A32" s="26" t="s">
        <v>11</v>
      </c>
      <c r="B32" s="24" t="s">
        <v>3</v>
      </c>
      <c r="C32" s="24" t="s">
        <v>31</v>
      </c>
      <c r="D32" s="24" t="s">
        <v>10</v>
      </c>
      <c r="E32" s="25">
        <v>774.52599999999995</v>
      </c>
    </row>
    <row r="33" spans="1:6" ht="13.2" outlineLevel="7" x14ac:dyDescent="0.25">
      <c r="A33" s="26" t="s">
        <v>33</v>
      </c>
      <c r="B33" s="24" t="s">
        <v>3</v>
      </c>
      <c r="C33" s="24" t="s">
        <v>31</v>
      </c>
      <c r="D33" s="24" t="s">
        <v>32</v>
      </c>
      <c r="E33" s="25">
        <v>2.9649999999999999</v>
      </c>
    </row>
    <row r="34" spans="1:6" ht="26.4" outlineLevel="3" x14ac:dyDescent="0.25">
      <c r="A34" s="23" t="s">
        <v>34</v>
      </c>
      <c r="B34" s="24" t="s">
        <v>3</v>
      </c>
      <c r="C34" s="24" t="s">
        <v>35</v>
      </c>
      <c r="D34" s="24"/>
      <c r="E34" s="25">
        <f>E35</f>
        <v>50.853999999999999</v>
      </c>
    </row>
    <row r="35" spans="1:6" ht="52.8" outlineLevel="7" x14ac:dyDescent="0.25">
      <c r="A35" s="26" t="s">
        <v>29</v>
      </c>
      <c r="B35" s="24" t="s">
        <v>3</v>
      </c>
      <c r="C35" s="24" t="s">
        <v>35</v>
      </c>
      <c r="D35" s="24" t="s">
        <v>28</v>
      </c>
      <c r="E35" s="25">
        <v>50.853999999999999</v>
      </c>
    </row>
    <row r="36" spans="1:6" ht="26.4" outlineLevel="3" x14ac:dyDescent="0.25">
      <c r="A36" s="23" t="s">
        <v>36</v>
      </c>
      <c r="B36" s="24" t="s">
        <v>3</v>
      </c>
      <c r="C36" s="24" t="s">
        <v>37</v>
      </c>
      <c r="D36" s="24"/>
      <c r="E36" s="25">
        <f>E37++E38</f>
        <v>2.5450000000000004</v>
      </c>
    </row>
    <row r="37" spans="1:6" ht="52.8" outlineLevel="7" x14ac:dyDescent="0.25">
      <c r="A37" s="26" t="s">
        <v>29</v>
      </c>
      <c r="B37" s="24" t="s">
        <v>3</v>
      </c>
      <c r="C37" s="24" t="s">
        <v>37</v>
      </c>
      <c r="D37" s="24" t="s">
        <v>28</v>
      </c>
      <c r="E37" s="25">
        <v>2.0830000000000002</v>
      </c>
    </row>
    <row r="38" spans="1:6" ht="26.4" outlineLevel="7" x14ac:dyDescent="0.25">
      <c r="A38" s="26" t="s">
        <v>11</v>
      </c>
      <c r="B38" s="24" t="s">
        <v>3</v>
      </c>
      <c r="C38" s="24" t="s">
        <v>37</v>
      </c>
      <c r="D38" s="24" t="s">
        <v>10</v>
      </c>
      <c r="E38" s="25">
        <v>0.46200000000000002</v>
      </c>
    </row>
    <row r="39" spans="1:6" s="8" customFormat="1" ht="26.4" outlineLevel="3" x14ac:dyDescent="0.25">
      <c r="A39" s="23" t="s">
        <v>38</v>
      </c>
      <c r="B39" s="24" t="s">
        <v>3</v>
      </c>
      <c r="C39" s="24" t="s">
        <v>39</v>
      </c>
      <c r="D39" s="24"/>
      <c r="E39" s="25">
        <f>E40</f>
        <v>0.45600000000000002</v>
      </c>
      <c r="F39" s="32"/>
    </row>
    <row r="40" spans="1:6" s="8" customFormat="1" ht="13.2" outlineLevel="7" x14ac:dyDescent="0.25">
      <c r="A40" s="26" t="s">
        <v>41</v>
      </c>
      <c r="B40" s="24" t="s">
        <v>3</v>
      </c>
      <c r="C40" s="24" t="s">
        <v>39</v>
      </c>
      <c r="D40" s="24" t="s">
        <v>40</v>
      </c>
      <c r="E40" s="25">
        <v>0.45600000000000002</v>
      </c>
      <c r="F40" s="32"/>
    </row>
    <row r="41" spans="1:6" s="8" customFormat="1" ht="79.2" outlineLevel="3" x14ac:dyDescent="0.25">
      <c r="A41" s="27" t="s">
        <v>42</v>
      </c>
      <c r="B41" s="24" t="s">
        <v>3</v>
      </c>
      <c r="C41" s="24" t="s">
        <v>43</v>
      </c>
      <c r="D41" s="24"/>
      <c r="E41" s="25">
        <f>E42+E43</f>
        <v>26.46</v>
      </c>
      <c r="F41" s="32"/>
    </row>
    <row r="42" spans="1:6" s="8" customFormat="1" ht="52.8" outlineLevel="7" x14ac:dyDescent="0.25">
      <c r="A42" s="26" t="s">
        <v>29</v>
      </c>
      <c r="B42" s="24" t="s">
        <v>3</v>
      </c>
      <c r="C42" s="24" t="s">
        <v>43</v>
      </c>
      <c r="D42" s="24" t="s">
        <v>28</v>
      </c>
      <c r="E42" s="25">
        <v>16.452999999999999</v>
      </c>
      <c r="F42" s="32"/>
    </row>
    <row r="43" spans="1:6" s="8" customFormat="1" ht="26.4" outlineLevel="7" x14ac:dyDescent="0.25">
      <c r="A43" s="26" t="s">
        <v>11</v>
      </c>
      <c r="B43" s="24" t="s">
        <v>3</v>
      </c>
      <c r="C43" s="24" t="s">
        <v>43</v>
      </c>
      <c r="D43" s="24" t="s">
        <v>10</v>
      </c>
      <c r="E43" s="25">
        <v>10.007</v>
      </c>
      <c r="F43" s="32"/>
    </row>
    <row r="44" spans="1:6" s="8" customFormat="1" ht="52.8" outlineLevel="3" x14ac:dyDescent="0.25">
      <c r="A44" s="23" t="s">
        <v>44</v>
      </c>
      <c r="B44" s="24" t="s">
        <v>3</v>
      </c>
      <c r="C44" s="24" t="s">
        <v>45</v>
      </c>
      <c r="D44" s="24"/>
      <c r="E44" s="25">
        <f>E45+E46+E47</f>
        <v>1371.41</v>
      </c>
      <c r="F44" s="35"/>
    </row>
    <row r="45" spans="1:6" s="8" customFormat="1" ht="52.8" outlineLevel="7" x14ac:dyDescent="0.25">
      <c r="A45" s="26" t="s">
        <v>29</v>
      </c>
      <c r="B45" s="24" t="s">
        <v>3</v>
      </c>
      <c r="C45" s="24" t="s">
        <v>45</v>
      </c>
      <c r="D45" s="24" t="s">
        <v>28</v>
      </c>
      <c r="E45" s="25">
        <f>1105.731-0.001</f>
        <v>1105.73</v>
      </c>
      <c r="F45" s="32" t="s">
        <v>54</v>
      </c>
    </row>
    <row r="46" spans="1:6" s="8" customFormat="1" ht="26.4" outlineLevel="7" x14ac:dyDescent="0.25">
      <c r="A46" s="26" t="s">
        <v>11</v>
      </c>
      <c r="B46" s="24" t="s">
        <v>3</v>
      </c>
      <c r="C46" s="24" t="s">
        <v>45</v>
      </c>
      <c r="D46" s="24" t="s">
        <v>10</v>
      </c>
      <c r="E46" s="25">
        <v>262.755</v>
      </c>
      <c r="F46" s="32"/>
    </row>
    <row r="47" spans="1:6" s="8" customFormat="1" ht="13.2" outlineLevel="7" x14ac:dyDescent="0.25">
      <c r="A47" s="26" t="s">
        <v>33</v>
      </c>
      <c r="B47" s="24" t="s">
        <v>3</v>
      </c>
      <c r="C47" s="24" t="s">
        <v>45</v>
      </c>
      <c r="D47" s="24" t="s">
        <v>32</v>
      </c>
      <c r="E47" s="25">
        <v>2.9249999999999998</v>
      </c>
      <c r="F47" s="32"/>
    </row>
    <row r="48" spans="1:6" s="8" customFormat="1" ht="13.2" outlineLevel="3" x14ac:dyDescent="0.25">
      <c r="A48" s="23" t="s">
        <v>46</v>
      </c>
      <c r="B48" s="24" t="s">
        <v>3</v>
      </c>
      <c r="C48" s="24" t="s">
        <v>47</v>
      </c>
      <c r="D48" s="24"/>
      <c r="E48" s="25">
        <f>E49+E50+E51</f>
        <v>347.7</v>
      </c>
      <c r="F48" s="32"/>
    </row>
    <row r="49" spans="1:6" s="8" customFormat="1" ht="26.4" outlineLevel="7" x14ac:dyDescent="0.25">
      <c r="A49" s="26" t="s">
        <v>11</v>
      </c>
      <c r="B49" s="24" t="s">
        <v>3</v>
      </c>
      <c r="C49" s="24" t="s">
        <v>47</v>
      </c>
      <c r="D49" s="24" t="s">
        <v>10</v>
      </c>
      <c r="E49" s="25">
        <v>6.3920000000000003</v>
      </c>
      <c r="F49" s="32"/>
    </row>
    <row r="50" spans="1:6" s="8" customFormat="1" ht="13.2" outlineLevel="7" x14ac:dyDescent="0.25">
      <c r="A50" s="26" t="s">
        <v>49</v>
      </c>
      <c r="B50" s="24" t="s">
        <v>3</v>
      </c>
      <c r="C50" s="24" t="s">
        <v>47</v>
      </c>
      <c r="D50" s="24" t="s">
        <v>48</v>
      </c>
      <c r="E50" s="25">
        <v>318.30799999999999</v>
      </c>
      <c r="F50" s="32"/>
    </row>
    <row r="51" spans="1:6" s="8" customFormat="1" ht="13.2" outlineLevel="7" x14ac:dyDescent="0.25">
      <c r="A51" s="26" t="s">
        <v>33</v>
      </c>
      <c r="B51" s="24" t="s">
        <v>3</v>
      </c>
      <c r="C51" s="24" t="s">
        <v>47</v>
      </c>
      <c r="D51" s="24" t="s">
        <v>32</v>
      </c>
      <c r="E51" s="25">
        <v>23</v>
      </c>
      <c r="F51" s="32"/>
    </row>
  </sheetData>
  <mergeCells count="8">
    <mergeCell ref="B4:E4"/>
    <mergeCell ref="A9:E9"/>
    <mergeCell ref="A6:F6"/>
    <mergeCell ref="A1:E1"/>
    <mergeCell ref="A2:E2"/>
    <mergeCell ref="A3:E3"/>
    <mergeCell ref="A7:E7"/>
    <mergeCell ref="A8:E8"/>
  </mergeCells>
  <pageMargins left="0.74803149606299213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Shprengel</dc:creator>
  <dc:description>POI HSSF rep:2.45.0.186</dc:description>
  <cp:lastModifiedBy>Shprengel</cp:lastModifiedBy>
  <cp:lastPrinted>2019-04-29T14:56:39Z</cp:lastPrinted>
  <dcterms:created xsi:type="dcterms:W3CDTF">2019-04-29T12:16:24Z</dcterms:created>
  <dcterms:modified xsi:type="dcterms:W3CDTF">2019-05-05T13:39:29Z</dcterms:modified>
</cp:coreProperties>
</file>