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0" i="1" l="1"/>
  <c r="G26" i="1"/>
  <c r="H17" i="1"/>
  <c r="H37" i="1" l="1"/>
  <c r="H38" i="1"/>
  <c r="H39" i="1"/>
  <c r="H33" i="1"/>
  <c r="H34" i="1"/>
  <c r="H35" i="1"/>
  <c r="H29" i="1"/>
  <c r="H26" i="1"/>
  <c r="H27" i="1"/>
  <c r="H22" i="1"/>
  <c r="H23" i="1"/>
  <c r="H19" i="1"/>
  <c r="H16" i="1"/>
  <c r="H18" i="1"/>
  <c r="H13" i="1"/>
  <c r="H12" i="1"/>
  <c r="H11" i="1"/>
  <c r="H41" i="1" l="1"/>
</calcChain>
</file>

<file path=xl/sharedStrings.xml><?xml version="1.0" encoding="utf-8"?>
<sst xmlns="http://schemas.openxmlformats.org/spreadsheetml/2006/main" count="84" uniqueCount="55">
  <si>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</si>
  <si>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</si>
  <si>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</si>
  <si>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</si>
  <si>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</si>
  <si>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</si>
  <si>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</si>
  <si>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</si>
  <si>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</si>
  <si>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</si>
  <si>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</si>
  <si>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</si>
  <si>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</si>
  <si>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</si>
  <si>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</si>
  <si>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</si>
  <si>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</si>
  <si>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</si>
  <si>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</si>
  <si>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</si>
  <si>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</si>
  <si>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</si>
  <si>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</si>
  <si>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</si>
  <si>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</si>
  <si>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</si>
  <si>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</si>
  <si>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</si>
  <si>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</si>
  <si>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</si>
  <si>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</si>
  <si>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</si>
  <si>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</si>
  <si>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</si>
  <si>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</si>
  <si>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</si>
  <si>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</si>
  <si>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</si>
  <si>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</si>
  <si>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</si>
  <si>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</si>
  <si>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</si>
  <si>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</si>
  <si>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</si>
  <si>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</si>
  <si>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</si>
  <si>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</si>
  <si>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</si>
  <si>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</si>
  <si>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</si>
  <si>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</si>
  <si>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отсутвуют стат данные</t>
  </si>
  <si>
    <t>Мониторинг реализации муниципальной программы "Развитие экономики" по состоянию на 15.07.2023</t>
  </si>
  <si>
    <t>факт на 15.07.2023</t>
  </si>
  <si>
    <t>284*10000/15373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</si>
</sst>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G39" sqref="G39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30" t="s">
        <v>52</v>
      </c>
      <c r="B3" s="31"/>
      <c r="C3" s="31"/>
      <c r="D3" s="31"/>
      <c r="E3" s="31"/>
      <c r="F3" s="31"/>
      <c r="G3" s="31"/>
    </row>
    <row r="4" spans="1:8" ht="37.5" customHeight="1" x14ac:dyDescent="0.25">
      <c r="A4" s="31"/>
      <c r="B4" s="31"/>
      <c r="C4" s="31"/>
      <c r="D4" s="31"/>
      <c r="E4" s="31"/>
      <c r="F4" s="31"/>
      <c r="G4" s="31"/>
    </row>
    <row r="5" spans="1:8" x14ac:dyDescent="0.25">
      <c r="A5" s="1"/>
    </row>
    <row r="6" spans="1:8" ht="58.5" customHeight="1" x14ac:dyDescent="0.25">
      <c r="A6" s="32" t="s">
        <v>0</v>
      </c>
      <c r="B6" s="32" t="s">
        <v>1</v>
      </c>
      <c r="C6" s="32" t="s">
        <v>2</v>
      </c>
      <c r="D6" s="32" t="s">
        <v>3</v>
      </c>
      <c r="E6" s="32"/>
      <c r="F6" s="32" t="s">
        <v>4</v>
      </c>
      <c r="G6" s="32" t="s">
        <v>5</v>
      </c>
      <c r="H6" t="s">
        <v>49</v>
      </c>
    </row>
    <row r="7" spans="1:8" ht="25.5" x14ac:dyDescent="0.25">
      <c r="A7" s="32"/>
      <c r="B7" s="32"/>
      <c r="C7" s="32"/>
      <c r="D7" s="2" t="s">
        <v>6</v>
      </c>
      <c r="E7" s="2" t="s">
        <v>53</v>
      </c>
      <c r="F7" s="32"/>
      <c r="G7" s="32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27" t="s">
        <v>7</v>
      </c>
      <c r="B9" s="27"/>
      <c r="C9" s="27"/>
      <c r="D9" s="27"/>
      <c r="E9" s="27"/>
      <c r="F9" s="27"/>
      <c r="G9" s="27"/>
    </row>
    <row r="10" spans="1:8" x14ac:dyDescent="0.25">
      <c r="A10" s="27" t="s">
        <v>8</v>
      </c>
      <c r="B10" s="27"/>
      <c r="C10" s="27"/>
      <c r="D10" s="27"/>
      <c r="E10" s="27"/>
      <c r="F10" s="27"/>
      <c r="G10" s="27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350</v>
      </c>
      <c r="E11" s="3">
        <v>284</v>
      </c>
      <c r="F11" s="11" t="s">
        <v>45</v>
      </c>
      <c r="G11" s="3"/>
      <c r="H11" s="13">
        <f>E11/D11*100</f>
        <v>81.142857142857139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1</v>
      </c>
      <c r="E12" s="3">
        <v>0</v>
      </c>
      <c r="F12" s="11" t="s">
        <v>45</v>
      </c>
      <c r="G12" s="11"/>
      <c r="H12" s="13">
        <f>E12/D12*100</f>
        <v>0</v>
      </c>
    </row>
    <row r="13" spans="1:8" ht="90.75" customHeight="1" x14ac:dyDescent="0.25">
      <c r="A13" s="2">
        <v>3</v>
      </c>
      <c r="B13" s="4" t="s">
        <v>12</v>
      </c>
      <c r="C13" s="3" t="s">
        <v>11</v>
      </c>
      <c r="D13" s="14">
        <v>190</v>
      </c>
      <c r="E13" s="3">
        <v>184.7</v>
      </c>
      <c r="F13" s="11" t="s">
        <v>45</v>
      </c>
      <c r="G13" s="3" t="s">
        <v>54</v>
      </c>
      <c r="H13" s="13">
        <f>E13/D13*100</f>
        <v>97.210526315789465</v>
      </c>
    </row>
    <row r="14" spans="1:8" ht="29.25" customHeight="1" x14ac:dyDescent="0.25">
      <c r="A14" s="23" t="s">
        <v>14</v>
      </c>
      <c r="B14" s="24"/>
      <c r="C14" s="24"/>
      <c r="D14" s="24"/>
      <c r="E14" s="24"/>
      <c r="F14" s="24"/>
      <c r="G14" s="24"/>
      <c r="H14" s="13"/>
    </row>
    <row r="15" spans="1:8" ht="57.75" customHeight="1" thickBot="1" x14ac:dyDescent="0.3">
      <c r="A15" s="23" t="s">
        <v>15</v>
      </c>
      <c r="B15" s="24"/>
      <c r="C15" s="24"/>
      <c r="D15" s="24"/>
      <c r="E15" s="24"/>
      <c r="F15" s="24"/>
      <c r="G15" s="24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20</v>
      </c>
      <c r="E16" s="4">
        <v>26</v>
      </c>
      <c r="F16" s="4" t="s">
        <v>47</v>
      </c>
      <c r="G16" s="4"/>
      <c r="H16" s="13">
        <f t="shared" ref="H16:H39" si="0">E16/D16*100</f>
        <v>130</v>
      </c>
    </row>
    <row r="17" spans="1:8" ht="75.75" customHeight="1" thickBot="1" x14ac:dyDescent="0.3">
      <c r="A17" s="2">
        <v>5</v>
      </c>
      <c r="B17" s="4" t="s">
        <v>17</v>
      </c>
      <c r="C17" s="4" t="s">
        <v>19</v>
      </c>
      <c r="D17" s="33">
        <v>300000</v>
      </c>
      <c r="E17" s="4">
        <v>186530</v>
      </c>
      <c r="F17" s="4" t="s">
        <v>45</v>
      </c>
      <c r="G17" s="4" t="s">
        <v>51</v>
      </c>
      <c r="H17" s="13">
        <f>E17/D17*100</f>
        <v>62.176666666666669</v>
      </c>
    </row>
    <row r="18" spans="1:8" ht="90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>
        <v>50</v>
      </c>
      <c r="F18" s="4" t="s">
        <v>45</v>
      </c>
      <c r="G18" s="4"/>
      <c r="H18" s="13">
        <f t="shared" si="0"/>
        <v>100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300</v>
      </c>
      <c r="E19" s="4">
        <v>67</v>
      </c>
      <c r="F19" s="9" t="s">
        <v>45</v>
      </c>
      <c r="G19" s="15" t="s">
        <v>51</v>
      </c>
      <c r="H19" s="13">
        <f t="shared" si="0"/>
        <v>22.333333333333332</v>
      </c>
    </row>
    <row r="20" spans="1:8" x14ac:dyDescent="0.25">
      <c r="A20" s="23" t="s">
        <v>22</v>
      </c>
      <c r="B20" s="24"/>
      <c r="C20" s="24"/>
      <c r="D20" s="24"/>
      <c r="E20" s="24"/>
      <c r="F20" s="24"/>
      <c r="G20" s="24"/>
      <c r="H20" s="13"/>
    </row>
    <row r="21" spans="1:8" ht="15.75" thickBot="1" x14ac:dyDescent="0.3">
      <c r="A21" s="23" t="s">
        <v>23</v>
      </c>
      <c r="B21" s="24"/>
      <c r="C21" s="24"/>
      <c r="D21" s="24"/>
      <c r="E21" s="24"/>
      <c r="F21" s="24"/>
      <c r="G21" s="24"/>
      <c r="H21" s="13"/>
    </row>
    <row r="22" spans="1:8" ht="64.5" thickBot="1" x14ac:dyDescent="0.3">
      <c r="A22" s="2">
        <v>8</v>
      </c>
      <c r="B22" s="4" t="s">
        <v>25</v>
      </c>
      <c r="C22" s="4" t="s">
        <v>13</v>
      </c>
      <c r="D22" s="16">
        <v>40</v>
      </c>
      <c r="E22" s="4">
        <v>9</v>
      </c>
      <c r="F22" s="4" t="s">
        <v>46</v>
      </c>
      <c r="G22" s="4"/>
      <c r="H22" s="13">
        <f t="shared" si="0"/>
        <v>22.5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25" t="s">
        <v>26</v>
      </c>
      <c r="B24" s="26"/>
      <c r="C24" s="26"/>
      <c r="D24" s="26"/>
      <c r="E24" s="26"/>
      <c r="F24" s="26"/>
      <c r="G24" s="26"/>
      <c r="H24" s="13"/>
    </row>
    <row r="25" spans="1:8" ht="27.75" customHeight="1" thickBot="1" x14ac:dyDescent="0.3">
      <c r="A25" s="27" t="s">
        <v>27</v>
      </c>
      <c r="B25" s="28"/>
      <c r="C25" s="28"/>
      <c r="D25" s="28"/>
      <c r="E25" s="28"/>
      <c r="F25" s="28"/>
      <c r="G25" s="28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95</v>
      </c>
      <c r="E26" s="5">
        <v>38.6</v>
      </c>
      <c r="F26" s="12" t="s">
        <v>45</v>
      </c>
      <c r="G26" s="5">
        <f>594200/15.37</f>
        <v>38659.726740403385</v>
      </c>
      <c r="H26" s="13">
        <f t="shared" si="0"/>
        <v>40.631578947368425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1800</v>
      </c>
      <c r="E27" s="8">
        <v>594.20000000000005</v>
      </c>
      <c r="F27" s="12" t="s">
        <v>47</v>
      </c>
      <c r="G27" s="18"/>
      <c r="H27" s="13">
        <f t="shared" si="0"/>
        <v>33.011111111111113</v>
      </c>
    </row>
    <row r="28" spans="1:8" ht="30" customHeight="1" thickBot="1" x14ac:dyDescent="0.3">
      <c r="A28" s="29" t="s">
        <v>31</v>
      </c>
      <c r="B28" s="29"/>
      <c r="C28" s="29"/>
      <c r="D28" s="29"/>
      <c r="E28" s="29"/>
      <c r="F28" s="29"/>
      <c r="G28" s="29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5</v>
      </c>
      <c r="E29" s="4">
        <v>3</v>
      </c>
      <c r="F29" s="4" t="s">
        <v>47</v>
      </c>
      <c r="G29" s="4"/>
      <c r="H29" s="13">
        <f t="shared" si="0"/>
        <v>60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33">
        <v>32000</v>
      </c>
      <c r="E30" s="4">
        <v>12898.8</v>
      </c>
      <c r="F30" s="4" t="s">
        <v>47</v>
      </c>
      <c r="G30" s="4"/>
      <c r="H30" s="13">
        <f>E30/D30*100</f>
        <v>40.308749999999996</v>
      </c>
    </row>
    <row r="31" spans="1:8" x14ac:dyDescent="0.25">
      <c r="A31" s="21" t="s">
        <v>34</v>
      </c>
      <c r="B31" s="22"/>
      <c r="C31" s="22"/>
      <c r="D31" s="22"/>
      <c r="E31" s="22"/>
      <c r="F31" s="22"/>
      <c r="G31" s="22"/>
      <c r="H31" s="13"/>
    </row>
    <row r="32" spans="1:8" ht="30" customHeight="1" x14ac:dyDescent="0.25">
      <c r="A32" s="21" t="s">
        <v>35</v>
      </c>
      <c r="B32" s="22"/>
      <c r="C32" s="22"/>
      <c r="D32" s="22"/>
      <c r="E32" s="22"/>
      <c r="F32" s="22"/>
      <c r="G32" s="22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18</v>
      </c>
      <c r="F35" s="4" t="s">
        <v>47</v>
      </c>
      <c r="G35" s="4"/>
      <c r="H35" s="13">
        <f t="shared" si="0"/>
        <v>105.88235294117648</v>
      </c>
    </row>
    <row r="36" spans="1:8" x14ac:dyDescent="0.25">
      <c r="A36" s="21" t="s">
        <v>41</v>
      </c>
      <c r="B36" s="22"/>
      <c r="C36" s="22"/>
      <c r="D36" s="22"/>
      <c r="E36" s="22"/>
      <c r="F36" s="22"/>
      <c r="G36" s="22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/>
      <c r="F39" s="4" t="s">
        <v>47</v>
      </c>
      <c r="G39" s="4" t="s">
        <v>48</v>
      </c>
      <c r="H39" s="13">
        <f t="shared" si="0"/>
        <v>0</v>
      </c>
    </row>
    <row r="41" spans="1:8" x14ac:dyDescent="0.25">
      <c r="B41" s="19" t="s">
        <v>50</v>
      </c>
      <c r="C41" s="20"/>
      <c r="D41" s="20"/>
      <c r="E41" s="20"/>
      <c r="F41" s="20"/>
      <c r="G41" s="20"/>
      <c r="H41" s="13" t="e">
        <f>(#REF!+#REF!+#REF!+H11+H12+H13+#REF!+#REF!+#REF!+#REF!+#REF!+#REF!+#REF!+#REF!+H16+H17+H18+H19+H22+H23+H26+H27+H29+H30+H33+H34+H35+H37+H38+H39)/30</f>
        <v>#REF!</v>
      </c>
    </row>
  </sheetData>
  <mergeCells count="20"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2023-07-12T07:31:38Z</dcterms:modified>
</cp:coreProperties>
</file>