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ceivedFiles\2-21-2 УО Шубина С_А\"/>
    </mc:Choice>
  </mc:AlternateContent>
  <bookViews>
    <workbookView xWindow="0" yWindow="0" windowWidth="19440" windowHeight="1362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F13" i="3" l="1"/>
  <c r="F11" i="3"/>
  <c r="F10" i="3"/>
  <c r="F15" i="3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<sst xmlns="http://schemas.openxmlformats.org/spreadsheetml/2006/main" count="140" uniqueCount="105">
  <si>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</si>
  <si>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</si>
  <si>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</si>
  <si>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</si>
  <si>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</si>
  <si>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</si>
  <si>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</si>
  <si>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</si>
  <si>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</si>
  <si>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</si>
  <si>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</si>
  <si>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</si>
  <si>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</si>
  <si>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</si>
  <si>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</si>
  <si>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</si>
  <si>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</si>
  <si>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</si>
  <si>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</si>
  <si>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</si>
  <si>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</si>
  <si>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</si>
  <si>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</si>
  <si>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</si>
  <si>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</si>
  <si>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</si>
  <si>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</si>
  <si>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</si>
  <si>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</si>
  <si>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</si>
  <si>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</si>
  <si>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</si>
  <si>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</si>
  <si>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</si>
  <si>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</si>
  <si>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</si>
  <si>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</si>
  <si>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</si>
  <si>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</si>
  <si>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</si>
  <si>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</si>
  <si>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</si>
  <si>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</si>
  <si>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</si>
  <si>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</si>
  <si>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</si>
  <si>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</si>
  <si>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</si>
  <si>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</si>
  <si>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</si>
  <si>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</si>
  <si>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</si>
  <si>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</si>
  <si>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</si>
  <si>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</si>
  <si>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</si>
  <si>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</si>
  <si>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</si>
  <si>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</si>
  <si>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</si>
  <si>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</si>
  <si>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</si>
  <si>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</si>
  <si>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</si>
  <si>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</si>
  <si>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</si>
  <si>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</si>
  <si>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</si>
  <si>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</si>
  <si>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</si>
  <si>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</si>
  <si>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</si>
  <si>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</si>
  <si>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</si>
  <si>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</si>
  <si>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</si>
  <si>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</si>
  <si>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</si>
  <si>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</si>
  <si>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</si>
  <si>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</si>
  <si>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</si>
  <si>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</si>
  <si>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</si>
  <si>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</si>
  <si>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</si>
  <si>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</si>
  <si>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</si>
  <si>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</si>
  <si>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</si>
  <si>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</si>
  <si>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</si>
  <si>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</si>
  <si>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</si>
  <si>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</si>
  <si>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</si>
  <si>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</si>
  <si>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</si>
  <si>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</si>
  <si>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</si>
  <si>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</si>
  <si>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</si>
  <si>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нет</t>
  </si>
  <si>
    <t>Таблица №1</t>
  </si>
  <si>
    <t>Анкета для оценки эффективности муниципальной программы                                "Развитие образования Княжпогостского района"&lt;*&gt;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</si>
</sst>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zoomScaleNormal="100" zoomScaleSheetLayoutView="100" workbookViewId="0">
      <selection activeCell="A4" sqref="A4:G4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103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58.5" customHeight="1" x14ac:dyDescent="0.25">
      <c r="A4" s="72" t="s">
        <v>104</v>
      </c>
      <c r="B4" s="72"/>
      <c r="C4" s="72"/>
      <c r="D4" s="72"/>
      <c r="E4" s="72"/>
      <c r="F4" s="72"/>
      <c r="G4" s="72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3</v>
      </c>
      <c r="G9" s="5">
        <f>G10+G11+G12+G13</f>
        <v>0.15000000000000002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102</v>
      </c>
      <c r="F11" s="1">
        <f>IF(E11="да",1,0)</f>
        <v>0</v>
      </c>
      <c r="G11" s="21">
        <f>IF(E11="да",0.05,IF(E11="нет",0,""))</f>
        <v>0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2.5499999999999998</v>
      </c>
      <c r="G27" s="5">
        <f>G28+G29+G30</f>
        <v>0.42500000000000004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0.83</v>
      </c>
      <c r="F28" s="33">
        <v>0.68</v>
      </c>
      <c r="G28" s="34">
        <v>0.1133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0.89</v>
      </c>
      <c r="F29" s="33">
        <v>0.88</v>
      </c>
      <c r="G29" s="34">
        <v>0.1467</v>
      </c>
    </row>
    <row r="30" spans="1:7" ht="123" customHeight="1" x14ac:dyDescent="0.25">
      <c r="A30" s="73" t="s">
        <v>27</v>
      </c>
      <c r="B30" s="76" t="s">
        <v>87</v>
      </c>
      <c r="C30" s="22" t="s">
        <v>88</v>
      </c>
      <c r="D30" s="73" t="s">
        <v>52</v>
      </c>
      <c r="E30" s="62">
        <v>0.99</v>
      </c>
      <c r="F30" s="33">
        <v>0.99</v>
      </c>
      <c r="G30" s="34">
        <v>0.16500000000000001</v>
      </c>
    </row>
    <row r="31" spans="1:7" ht="61.5" customHeight="1" x14ac:dyDescent="0.25">
      <c r="A31" s="74"/>
      <c r="B31" s="77"/>
      <c r="C31" s="22" t="s">
        <v>89</v>
      </c>
      <c r="D31" s="74"/>
      <c r="E31" s="32">
        <v>1</v>
      </c>
      <c r="F31" s="33" t="s">
        <v>39</v>
      </c>
      <c r="G31" s="34" t="s">
        <v>39</v>
      </c>
    </row>
    <row r="32" spans="1:7" ht="49.5" customHeight="1" x14ac:dyDescent="0.25">
      <c r="A32" s="75"/>
      <c r="B32" s="78"/>
      <c r="C32" s="22" t="s">
        <v>90</v>
      </c>
      <c r="D32" s="75"/>
      <c r="E32" s="32">
        <v>1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15.55</v>
      </c>
      <c r="G33" s="38">
        <f>G9+G14+G21+G27</f>
        <v>0.875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 x14ac:dyDescent="0.25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 x14ac:dyDescent="0.25">
      <c r="A38" s="68" t="s">
        <v>42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10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6" t="s">
        <v>35</v>
      </c>
      <c r="B4" s="86"/>
      <c r="C4" s="86"/>
      <c r="D4" s="86"/>
      <c r="E4" s="86"/>
      <c r="F4" s="86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7" t="s">
        <v>43</v>
      </c>
      <c r="D6" s="88"/>
      <c r="E6" s="88"/>
      <c r="F6" s="89"/>
    </row>
    <row r="7" spans="1:6" ht="52.5" customHeight="1" x14ac:dyDescent="0.25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5" t="s">
        <v>51</v>
      </c>
      <c r="B13" s="85"/>
      <c r="C13" s="85"/>
      <c r="D13" s="85"/>
      <c r="E13" s="85"/>
      <c r="F13" s="85"/>
    </row>
    <row r="14" spans="1:6" ht="34.5" customHeight="1" x14ac:dyDescent="0.25">
      <c r="A14" s="85" t="s">
        <v>55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2022-02-18T09:35:46Z</dcterms:modified>
</cp:coreProperties>
</file>