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985" yWindow="1530" windowWidth="19350" windowHeight="11445"/>
  </bookViews>
  <sheets>
    <sheet name="Документ" sheetId="2" r:id="rId1"/>
  </sheets>
  <definedNames>
    <definedName name="_xlnm.Print_Titles" localSheetId="0">Документ!$6:$6</definedName>
  </definedNames>
  <calcPr calcId="145621"/>
</workbook>
</file>

<file path=xl/calcChain.xml><?xml version="1.0" encoding="utf-8"?>
<calcChain xmlns="http://schemas.openxmlformats.org/spreadsheetml/2006/main">
  <c r="C18" i="2" l="1"/>
  <c r="F18" i="2" l="1"/>
  <c r="G18" i="2"/>
  <c r="E18" i="2"/>
  <c r="D8" i="2"/>
  <c r="D9" i="2"/>
  <c r="D10" i="2"/>
  <c r="D11" i="2"/>
  <c r="D12" i="2"/>
  <c r="D13" i="2"/>
  <c r="D14" i="2"/>
  <c r="D15" i="2"/>
  <c r="D16" i="2"/>
  <c r="D7" i="2"/>
  <c r="B18" i="2"/>
  <c r="D18" i="2" l="1"/>
</calcChain>
</file>

<file path=xl/sharedStrings.xml><?xml version="1.0" encoding="utf-8"?>
<sst xmlns="http://schemas.openxmlformats.org/spreadsheetml/2006/main" count="30" uniqueCount="30">
  <si>
    <t>Единица измерения: руб.</t>
  </si>
  <si>
    <t>Наименование показателя</t>
  </si>
  <si>
    <t>1</t>
  </si>
  <si>
    <t>2</t>
  </si>
  <si>
    <t>3</t>
  </si>
  <si>
    <t>4</t>
  </si>
  <si>
    <t>Муниципальная программа "Развитие экономики"</t>
  </si>
  <si>
    <t>Муниципальная программа "Развитие дорожной и транспортной системы в Княжпогостском районе"</t>
  </si>
  <si>
    <t>Муниципальная программа "Развитие жилищного строительства и жилищно-коммунального хозяйства в Княжпогостском районе"</t>
  </si>
  <si>
    <t>Муниципальная программа "Развитие образования в Княжпогостском районе"</t>
  </si>
  <si>
    <t>Муниципальная программа "Развитие отрасли "Культура в Княжпогостском районе"</t>
  </si>
  <si>
    <t>Муниципальная программа "Развитие отрасли "Физическая культура и спорт" в "Княжпогостском районе"</t>
  </si>
  <si>
    <t>Муниципальная программа "Развитие муниципального управления"</t>
  </si>
  <si>
    <t>Непрограммные мероприятия</t>
  </si>
  <si>
    <t>Итого:</t>
  </si>
  <si>
    <t>5</t>
  </si>
  <si>
    <t>6</t>
  </si>
  <si>
    <t>7</t>
  </si>
  <si>
    <t>Фактическое исполнение</t>
  </si>
  <si>
    <t>Оценка       исполнения</t>
  </si>
  <si>
    <t>2021 год</t>
  </si>
  <si>
    <t>Планируемые расходы</t>
  </si>
  <si>
    <t>2022 год</t>
  </si>
  <si>
    <t>2023 год</t>
  </si>
  <si>
    <t>2024 год</t>
  </si>
  <si>
    <t>Сведения о расходах бюджета муниципального района по муниципальным программам на 2023 год и плановый период 2024 и 2025 годов в сравнении с ожидаемым исполнением за 2022 год и отчетом за 2021 год</t>
  </si>
  <si>
    <t>% исполнения 2022 г. к 2021 г.</t>
  </si>
  <si>
    <t>2025 год</t>
  </si>
  <si>
    <t>Муниципальная программа "Профилактика правонарушений и обеспечение безопасности на территории МР "Княжпогостский"</t>
  </si>
  <si>
    <t>Муниципальная программа "Социальная защита населения"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</si>
</sst>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6" x14ac:knownFonts="1">
    <font>
      <sz val="11"/>
      <name val="Calibri"/>
      <family val="2"/>
      <scheme val="minor"/>
    </font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/>
      <bottom style="thin">
        <color rgb="FFD9D9D9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rgb="FFD9D9D9"/>
      </bottom>
      <diagonal/>
    </border>
    <border>
      <left/>
      <right/>
      <top style="thin">
        <color theme="0" tint="-0.14999847407452621"/>
      </top>
      <bottom style="thin">
        <color rgb="FFD9D9D9"/>
      </bottom>
      <diagonal/>
    </border>
    <border>
      <left style="thin">
        <color rgb="FFD9D9D9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A6A6A6"/>
      </left>
      <right style="thin">
        <color rgb="FFD9D9D9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theme="0" tint="-0.14999847407452621"/>
      </top>
      <bottom style="thin">
        <color rgb="FFD9D9D9"/>
      </bottom>
      <diagonal/>
    </border>
    <border>
      <left style="thin">
        <color theme="0" tint="-0.14999847407452621"/>
      </left>
      <right style="thin">
        <color rgb="FFD9D9D9"/>
      </right>
      <top style="thin">
        <color rgb="FFD9D9D9"/>
      </top>
      <bottom/>
      <diagonal/>
    </border>
  </borders>
  <cellStyleXfs count="30">
    <xf numFmtId="0" fontId="0" fillId="0" borderId="0"/>
    <xf numFmtId="0" fontId="2" fillId="0" borderId="1">
      <alignment horizontal="center" vertical="top" wrapText="1"/>
    </xf>
    <xf numFmtId="0" fontId="1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0" fontId="3" fillId="2" borderId="8">
      <alignment horizontal="left" vertical="top" wrapText="1"/>
    </xf>
    <xf numFmtId="4" fontId="3" fillId="2" borderId="9">
      <alignment horizontal="right" vertical="top" shrinkToFit="1"/>
    </xf>
    <xf numFmtId="164" fontId="3" fillId="2" borderId="10">
      <alignment horizontal="right" vertical="top" shrinkToFit="1"/>
    </xf>
    <xf numFmtId="0" fontId="1" fillId="0" borderId="11"/>
    <xf numFmtId="0" fontId="1" fillId="0" borderId="12"/>
    <xf numFmtId="0" fontId="1" fillId="0" borderId="13"/>
    <xf numFmtId="0" fontId="4" fillId="3" borderId="14"/>
    <xf numFmtId="4" fontId="4" fillId="3" borderId="15">
      <alignment horizontal="right" shrinkToFit="1"/>
    </xf>
    <xf numFmtId="164" fontId="4" fillId="3" borderId="16">
      <alignment horizontal="right" shrinkToFit="1"/>
    </xf>
    <xf numFmtId="0" fontId="1" fillId="0" borderId="17"/>
    <xf numFmtId="0" fontId="1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0" fontId="5" fillId="0" borderId="8">
      <alignment horizontal="left" vertical="top" wrapText="1"/>
    </xf>
    <xf numFmtId="4" fontId="1" fillId="0" borderId="9">
      <alignment horizontal="right" vertical="top" shrinkToFit="1"/>
    </xf>
    <xf numFmtId="164" fontId="6" fillId="0" borderId="10">
      <alignment horizontal="right" vertical="top" shrinkToFit="1"/>
    </xf>
    <xf numFmtId="49" fontId="12" fillId="0" borderId="18">
      <alignment horizontal="center" vertical="center" wrapText="1"/>
    </xf>
    <xf numFmtId="49" fontId="12" fillId="0" borderId="19">
      <alignment horizontal="center" vertical="center" wrapText="1"/>
    </xf>
  </cellStyleXfs>
  <cellXfs count="36">
    <xf numFmtId="0" fontId="0" fillId="0" borderId="0" xfId="0"/>
    <xf numFmtId="0" fontId="9" fillId="0" borderId="0" xfId="0" applyFont="1" applyProtection="1">
      <protection locked="0"/>
    </xf>
    <xf numFmtId="0" fontId="8" fillId="0" borderId="17" xfId="18" applyNumberFormat="1" applyFont="1" applyProtection="1"/>
    <xf numFmtId="0" fontId="9" fillId="0" borderId="27" xfId="0" applyFont="1" applyBorder="1" applyProtection="1">
      <protection locked="0"/>
    </xf>
    <xf numFmtId="49" fontId="13" fillId="0" borderId="25" xfId="4" applyNumberFormat="1" applyFont="1" applyFill="1" applyBorder="1" applyAlignment="1" applyProtection="1">
      <alignment horizontal="center" vertical="center" wrapText="1"/>
    </xf>
    <xf numFmtId="49" fontId="13" fillId="0" borderId="30" xfId="28" applyNumberFormat="1" applyFont="1" applyFill="1" applyBorder="1" applyAlignment="1" applyProtection="1">
      <alignment horizontal="center" vertical="center" wrapText="1"/>
    </xf>
    <xf numFmtId="49" fontId="13" fillId="0" borderId="9" xfId="4" applyFont="1" applyFill="1" applyBorder="1" applyAlignment="1">
      <alignment horizontal="center" vertical="center" wrapText="1"/>
    </xf>
    <xf numFmtId="49" fontId="13" fillId="0" borderId="29" xfId="28" applyNumberFormat="1" applyFont="1" applyFill="1" applyBorder="1" applyAlignment="1" applyProtection="1">
      <alignment horizontal="center" vertical="center" wrapText="1"/>
    </xf>
    <xf numFmtId="49" fontId="13" fillId="0" borderId="18" xfId="28" applyNumberFormat="1" applyFont="1" applyProtection="1">
      <alignment horizontal="center" vertical="center" wrapText="1"/>
    </xf>
    <xf numFmtId="49" fontId="13" fillId="0" borderId="19" xfId="29" applyNumberFormat="1" applyFont="1" applyProtection="1">
      <alignment horizontal="center" vertical="center" wrapText="1"/>
    </xf>
    <xf numFmtId="49" fontId="13" fillId="0" borderId="5" xfId="6" applyNumberFormat="1" applyFont="1" applyProtection="1">
      <alignment horizontal="center" vertical="center" wrapText="1"/>
    </xf>
    <xf numFmtId="49" fontId="13" fillId="0" borderId="6" xfId="7" applyNumberFormat="1" applyFont="1" applyProtection="1">
      <alignment horizontal="center" vertical="center" wrapText="1"/>
    </xf>
    <xf numFmtId="49" fontId="13" fillId="0" borderId="7" xfId="8" applyNumberFormat="1" applyFont="1" applyProtection="1">
      <alignment horizontal="center" vertical="center" wrapText="1"/>
    </xf>
    <xf numFmtId="0" fontId="14" fillId="0" borderId="8" xfId="9" applyNumberFormat="1" applyFont="1" applyFill="1" applyProtection="1">
      <alignment horizontal="left" vertical="top" wrapText="1"/>
    </xf>
    <xf numFmtId="4" fontId="14" fillId="0" borderId="9" xfId="10" applyNumberFormat="1" applyFont="1" applyFill="1" applyAlignment="1" applyProtection="1">
      <alignment horizontal="right" vertical="top" shrinkToFit="1"/>
    </xf>
    <xf numFmtId="164" fontId="14" fillId="0" borderId="10" xfId="11" applyNumberFormat="1" applyFont="1" applyFill="1" applyAlignment="1" applyProtection="1">
      <alignment horizontal="right" vertical="top" shrinkToFit="1"/>
    </xf>
    <xf numFmtId="0" fontId="14" fillId="0" borderId="11" xfId="12" applyNumberFormat="1" applyFont="1" applyProtection="1"/>
    <xf numFmtId="0" fontId="14" fillId="0" borderId="12" xfId="13" applyNumberFormat="1" applyFont="1" applyProtection="1"/>
    <xf numFmtId="0" fontId="14" fillId="0" borderId="13" xfId="14" applyNumberFormat="1" applyFont="1" applyProtection="1"/>
    <xf numFmtId="0" fontId="13" fillId="3" borderId="14" xfId="15" applyNumberFormat="1" applyFont="1" applyProtection="1"/>
    <xf numFmtId="4" fontId="13" fillId="3" borderId="15" xfId="16" applyNumberFormat="1" applyFont="1" applyProtection="1">
      <alignment horizontal="right" shrinkToFit="1"/>
    </xf>
    <xf numFmtId="164" fontId="13" fillId="3" borderId="16" xfId="17" applyNumberFormat="1" applyFont="1" applyProtection="1">
      <alignment horizontal="right" shrinkToFit="1"/>
    </xf>
    <xf numFmtId="4" fontId="14" fillId="0" borderId="10" xfId="11" applyNumberFormat="1" applyFont="1" applyFill="1" applyAlignment="1" applyProtection="1">
      <alignment horizontal="right" vertical="top" shrinkToFit="1"/>
    </xf>
    <xf numFmtId="4" fontId="15" fillId="0" borderId="0" xfId="0" applyNumberFormat="1" applyFont="1" applyProtection="1">
      <protection locked="0"/>
    </xf>
    <xf numFmtId="4" fontId="13" fillId="3" borderId="16" xfId="17" applyNumberFormat="1" applyFont="1" applyProtection="1">
      <alignment horizontal="right" shrinkToFit="1"/>
    </xf>
    <xf numFmtId="49" fontId="13" fillId="0" borderId="23" xfId="5" applyNumberFormat="1" applyFont="1" applyBorder="1" applyAlignment="1" applyProtection="1">
      <alignment horizontal="center" vertical="center" wrapText="1"/>
    </xf>
    <xf numFmtId="49" fontId="13" fillId="0" borderId="24" xfId="5" applyNumberFormat="1" applyFont="1" applyBorder="1" applyAlignment="1" applyProtection="1">
      <alignment horizontal="center" vertical="center" wrapText="1"/>
    </xf>
    <xf numFmtId="49" fontId="13" fillId="0" borderId="28" xfId="5" applyNumberFormat="1" applyFont="1" applyBorder="1" applyAlignment="1" applyProtection="1">
      <alignment horizontal="center" vertical="center" wrapText="1"/>
    </xf>
    <xf numFmtId="49" fontId="13" fillId="0" borderId="26" xfId="3" applyNumberFormat="1" applyFont="1" applyBorder="1" applyAlignment="1" applyProtection="1">
      <alignment horizontal="center" vertical="center" wrapText="1"/>
    </xf>
    <xf numFmtId="49" fontId="13" fillId="0" borderId="22" xfId="3" applyNumberFormat="1" applyFont="1" applyBorder="1" applyAlignment="1" applyProtection="1">
      <alignment horizontal="center" vertical="center" wrapText="1"/>
    </xf>
    <xf numFmtId="0" fontId="10" fillId="0" borderId="1" xfId="1" applyNumberFormat="1" applyFont="1" applyAlignment="1" applyProtection="1">
      <alignment horizontal="center" vertical="center" wrapText="1"/>
    </xf>
    <xf numFmtId="0" fontId="11" fillId="0" borderId="1" xfId="2" applyNumberFormat="1" applyFont="1" applyAlignment="1" applyProtection="1">
      <alignment horizontal="right" wrapText="1"/>
    </xf>
    <xf numFmtId="0" fontId="8" fillId="0" borderId="1" xfId="19" applyNumberFormat="1" applyFont="1" applyProtection="1">
      <alignment horizontal="left" vertical="top" wrapText="1"/>
    </xf>
    <xf numFmtId="0" fontId="8" fillId="0" borderId="1" xfId="19" applyFont="1">
      <alignment horizontal="left" vertical="top" wrapText="1"/>
    </xf>
    <xf numFmtId="49" fontId="13" fillId="0" borderId="20" xfId="5" applyNumberFormat="1" applyFont="1" applyFill="1" applyBorder="1" applyAlignment="1" applyProtection="1">
      <alignment horizontal="center" vertical="center" wrapText="1"/>
    </xf>
    <xf numFmtId="49" fontId="13" fillId="0" borderId="21" xfId="5" applyNumberFormat="1" applyFont="1" applyFill="1" applyBorder="1" applyAlignment="1" applyProtection="1">
      <alignment horizontal="center" vertical="center" wrapText="1"/>
    </xf>
  </cellXfs>
  <cellStyles count="30">
    <cellStyle name="br" xfId="22"/>
    <cellStyle name="col" xfId="21"/>
    <cellStyle name="ex58" xfId="16"/>
    <cellStyle name="ex59" xfId="17"/>
    <cellStyle name="ex60" xfId="9"/>
    <cellStyle name="ex61" xfId="10"/>
    <cellStyle name="ex62" xfId="11"/>
    <cellStyle name="ex63" xfId="25"/>
    <cellStyle name="ex64" xfId="26"/>
    <cellStyle name="ex65" xfId="27"/>
    <cellStyle name="st57" xfId="2"/>
    <cellStyle name="style0" xfId="23"/>
    <cellStyle name="td" xfId="24"/>
    <cellStyle name="tr" xfId="20"/>
    <cellStyle name="xl_bot_header" xfId="7"/>
    <cellStyle name="xl_bot_left_header" xfId="6"/>
    <cellStyle name="xl_bot_right_header" xfId="8"/>
    <cellStyle name="xl_center_header" xfId="28"/>
    <cellStyle name="xl_footer" xfId="19"/>
    <cellStyle name="xl_header" xfId="1"/>
    <cellStyle name="xl_right_header" xfId="29"/>
    <cellStyle name="xl_top_header" xfId="4"/>
    <cellStyle name="xl_top_left_header" xfId="3"/>
    <cellStyle name="xl_top_right_header" xfId="5"/>
    <cellStyle name="xl_total_bot" xfId="18"/>
    <cellStyle name="xl_total_left" xfId="15"/>
    <cellStyle name="xl_total_top" xfId="13"/>
    <cellStyle name="xl_total_top_left" xfId="12"/>
    <cellStyle name="xl_total_top_right" xfId="1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tabSelected="1" workbookViewId="0">
      <pane ySplit="6" topLeftCell="A7" activePane="bottomLeft" state="frozen"/>
      <selection pane="bottomLeft" sqref="A1:G2"/>
    </sheetView>
  </sheetViews>
  <sheetFormatPr defaultRowHeight="18.75" x14ac:dyDescent="0.3"/>
  <cols>
    <col min="1" max="1" width="70.7109375" style="1" customWidth="1"/>
    <col min="2" max="3" width="17.7109375" style="1" customWidth="1"/>
    <col min="4" max="4" width="18.7109375" style="1" customWidth="1"/>
    <col min="5" max="7" width="17.7109375" style="1" customWidth="1"/>
    <col min="8" max="16384" width="9.140625" style="1"/>
  </cols>
  <sheetData>
    <row r="1" spans="1:8" ht="15.2" customHeight="1" x14ac:dyDescent="0.3">
      <c r="A1" s="30" t="s">
        <v>25</v>
      </c>
      <c r="B1" s="30"/>
      <c r="C1" s="30"/>
      <c r="D1" s="30"/>
      <c r="E1" s="30"/>
      <c r="F1" s="30"/>
      <c r="G1" s="30"/>
    </row>
    <row r="2" spans="1:8" ht="31.5" customHeight="1" x14ac:dyDescent="0.3">
      <c r="A2" s="30"/>
      <c r="B2" s="30"/>
      <c r="C2" s="30"/>
      <c r="D2" s="30"/>
      <c r="E2" s="30"/>
      <c r="F2" s="30"/>
      <c r="G2" s="30"/>
    </row>
    <row r="3" spans="1:8" ht="21.75" customHeight="1" x14ac:dyDescent="0.3">
      <c r="A3" s="31" t="s">
        <v>0</v>
      </c>
      <c r="B3" s="31"/>
      <c r="C3" s="31"/>
      <c r="D3" s="31"/>
      <c r="E3" s="31"/>
      <c r="F3" s="31"/>
      <c r="G3" s="31"/>
    </row>
    <row r="4" spans="1:8" ht="37.5" customHeight="1" x14ac:dyDescent="0.3">
      <c r="A4" s="28" t="s">
        <v>1</v>
      </c>
      <c r="B4" s="4" t="s">
        <v>18</v>
      </c>
      <c r="C4" s="5" t="s">
        <v>19</v>
      </c>
      <c r="D4" s="34" t="s">
        <v>26</v>
      </c>
      <c r="E4" s="25" t="s">
        <v>21</v>
      </c>
      <c r="F4" s="26"/>
      <c r="G4" s="27"/>
      <c r="H4" s="3"/>
    </row>
    <row r="5" spans="1:8" ht="21.75" customHeight="1" x14ac:dyDescent="0.3">
      <c r="A5" s="29"/>
      <c r="B5" s="6" t="s">
        <v>20</v>
      </c>
      <c r="C5" s="7" t="s">
        <v>22</v>
      </c>
      <c r="D5" s="35"/>
      <c r="E5" s="8" t="s">
        <v>23</v>
      </c>
      <c r="F5" s="8" t="s">
        <v>24</v>
      </c>
      <c r="G5" s="9" t="s">
        <v>27</v>
      </c>
    </row>
    <row r="6" spans="1:8" ht="17.25" customHeight="1" x14ac:dyDescent="0.3">
      <c r="A6" s="10" t="s">
        <v>2</v>
      </c>
      <c r="B6" s="11" t="s">
        <v>3</v>
      </c>
      <c r="C6" s="11" t="s">
        <v>4</v>
      </c>
      <c r="D6" s="12" t="s">
        <v>5</v>
      </c>
      <c r="E6" s="11" t="s">
        <v>15</v>
      </c>
      <c r="F6" s="12" t="s">
        <v>16</v>
      </c>
      <c r="G6" s="11" t="s">
        <v>17</v>
      </c>
    </row>
    <row r="7" spans="1:8" x14ac:dyDescent="0.3">
      <c r="A7" s="13" t="s">
        <v>6</v>
      </c>
      <c r="B7" s="14">
        <v>300000</v>
      </c>
      <c r="C7" s="14">
        <v>1010000</v>
      </c>
      <c r="D7" s="15">
        <f>(C7/B7)*100</f>
        <v>336.66666666666669</v>
      </c>
      <c r="E7" s="14">
        <v>2605336</v>
      </c>
      <c r="F7" s="22">
        <v>1737997</v>
      </c>
      <c r="G7" s="14">
        <v>1737997</v>
      </c>
    </row>
    <row r="8" spans="1:8" ht="33" x14ac:dyDescent="0.3">
      <c r="A8" s="13" t="s">
        <v>7</v>
      </c>
      <c r="B8" s="14">
        <v>31667799.77</v>
      </c>
      <c r="C8" s="14">
        <v>72148144.719999999</v>
      </c>
      <c r="D8" s="15">
        <f t="shared" ref="D8:D18" si="0">(C8/B8)*100</f>
        <v>227.8280942913768</v>
      </c>
      <c r="E8" s="14">
        <v>39087715.960000001</v>
      </c>
      <c r="F8" s="22">
        <v>43307747.880000003</v>
      </c>
      <c r="G8" s="14">
        <v>44290949.880000003</v>
      </c>
    </row>
    <row r="9" spans="1:8" ht="33" x14ac:dyDescent="0.3">
      <c r="A9" s="13" t="s">
        <v>8</v>
      </c>
      <c r="B9" s="14">
        <v>23208171.100000001</v>
      </c>
      <c r="C9" s="14">
        <v>23388425.690000001</v>
      </c>
      <c r="D9" s="15">
        <f t="shared" si="0"/>
        <v>100.77668588887644</v>
      </c>
      <c r="E9" s="14">
        <v>24560354</v>
      </c>
      <c r="F9" s="22">
        <v>16395487</v>
      </c>
      <c r="G9" s="14">
        <v>14889493</v>
      </c>
    </row>
    <row r="10" spans="1:8" ht="33" x14ac:dyDescent="0.3">
      <c r="A10" s="13" t="s">
        <v>9</v>
      </c>
      <c r="B10" s="14">
        <v>436092377.68000001</v>
      </c>
      <c r="C10" s="14">
        <v>447183320.98000002</v>
      </c>
      <c r="D10" s="15">
        <f t="shared" si="0"/>
        <v>102.54325548155727</v>
      </c>
      <c r="E10" s="14">
        <v>431145687</v>
      </c>
      <c r="F10" s="22">
        <v>436670027.50999999</v>
      </c>
      <c r="G10" s="14">
        <v>425030008.33999997</v>
      </c>
    </row>
    <row r="11" spans="1:8" ht="33" x14ac:dyDescent="0.3">
      <c r="A11" s="13" t="s">
        <v>10</v>
      </c>
      <c r="B11" s="14">
        <v>118540535.77</v>
      </c>
      <c r="C11" s="14">
        <v>140665475.21000001</v>
      </c>
      <c r="D11" s="15">
        <f t="shared" si="0"/>
        <v>118.66445034711862</v>
      </c>
      <c r="E11" s="14">
        <v>110918006.54000001</v>
      </c>
      <c r="F11" s="22">
        <v>101619039.54000001</v>
      </c>
      <c r="G11" s="14">
        <v>105521211.54000001</v>
      </c>
    </row>
    <row r="12" spans="1:8" ht="36" customHeight="1" x14ac:dyDescent="0.3">
      <c r="A12" s="13" t="s">
        <v>11</v>
      </c>
      <c r="B12" s="14">
        <v>33658896.159999996</v>
      </c>
      <c r="C12" s="14">
        <v>34296513.399999999</v>
      </c>
      <c r="D12" s="15">
        <f t="shared" si="0"/>
        <v>101.89434982350296</v>
      </c>
      <c r="E12" s="14">
        <v>26513925.25</v>
      </c>
      <c r="F12" s="22">
        <v>18144195.25</v>
      </c>
      <c r="G12" s="14">
        <v>24121925.25</v>
      </c>
    </row>
    <row r="13" spans="1:8" ht="18.75" customHeight="1" x14ac:dyDescent="0.3">
      <c r="A13" s="13" t="s">
        <v>12</v>
      </c>
      <c r="B13" s="14">
        <v>109189451.17</v>
      </c>
      <c r="C13" s="14">
        <v>123398949.2</v>
      </c>
      <c r="D13" s="15">
        <f t="shared" si="0"/>
        <v>113.01361796193741</v>
      </c>
      <c r="E13" s="14">
        <v>104045189.51000001</v>
      </c>
      <c r="F13" s="22">
        <v>91806684.510000005</v>
      </c>
      <c r="G13" s="14">
        <v>92313674.510000005</v>
      </c>
    </row>
    <row r="14" spans="1:8" ht="36.75" customHeight="1" x14ac:dyDescent="0.3">
      <c r="A14" s="13" t="s">
        <v>28</v>
      </c>
      <c r="B14" s="14">
        <v>10639949.279999999</v>
      </c>
      <c r="C14" s="14">
        <v>6018373.7199999997</v>
      </c>
      <c r="D14" s="15">
        <f t="shared" si="0"/>
        <v>56.563932417542503</v>
      </c>
      <c r="E14" s="14">
        <v>20581317.210000001</v>
      </c>
      <c r="F14" s="22">
        <v>16497844.460000001</v>
      </c>
      <c r="G14" s="14">
        <v>16838841.460000001</v>
      </c>
    </row>
    <row r="15" spans="1:8" ht="20.25" customHeight="1" x14ac:dyDescent="0.3">
      <c r="A15" s="13" t="s">
        <v>29</v>
      </c>
      <c r="B15" s="14">
        <v>2617770.34</v>
      </c>
      <c r="C15" s="14">
        <v>2973505</v>
      </c>
      <c r="D15" s="15">
        <f t="shared" si="0"/>
        <v>113.58922341522137</v>
      </c>
      <c r="E15" s="14">
        <v>4673496</v>
      </c>
      <c r="F15" s="22">
        <v>2100000</v>
      </c>
      <c r="G15" s="14">
        <v>2100000</v>
      </c>
    </row>
    <row r="16" spans="1:8" x14ac:dyDescent="0.3">
      <c r="A16" s="13" t="s">
        <v>13</v>
      </c>
      <c r="B16" s="14">
        <v>22779686.73</v>
      </c>
      <c r="C16" s="14">
        <v>23099909.07</v>
      </c>
      <c r="D16" s="15">
        <f t="shared" si="0"/>
        <v>101.40573636413657</v>
      </c>
      <c r="E16" s="14">
        <v>22771422.52</v>
      </c>
      <c r="F16" s="22">
        <v>23190149.52</v>
      </c>
      <c r="G16" s="14">
        <v>33190149.52</v>
      </c>
    </row>
    <row r="17" spans="1:7" ht="13.5" customHeight="1" thickBot="1" x14ac:dyDescent="0.35">
      <c r="A17" s="16"/>
      <c r="B17" s="17"/>
      <c r="C17" s="17"/>
      <c r="D17" s="18"/>
      <c r="E17" s="23"/>
      <c r="F17" s="23"/>
      <c r="G17" s="23"/>
    </row>
    <row r="18" spans="1:7" ht="19.5" thickBot="1" x14ac:dyDescent="0.35">
      <c r="A18" s="19" t="s">
        <v>14</v>
      </c>
      <c r="B18" s="20">
        <f>SUM(B7:B16)</f>
        <v>788694638</v>
      </c>
      <c r="C18" s="20">
        <f>SUM(C7:C16)</f>
        <v>874182616.99000013</v>
      </c>
      <c r="D18" s="21">
        <f t="shared" si="0"/>
        <v>110.83917334683339</v>
      </c>
      <c r="E18" s="24">
        <f>SUM(E7:E16)</f>
        <v>786902449.99000001</v>
      </c>
      <c r="F18" s="24">
        <f t="shared" ref="F18:G18" si="1">SUM(F7:F16)</f>
        <v>751469172.66999996</v>
      </c>
      <c r="G18" s="24">
        <f t="shared" si="1"/>
        <v>760034250.5</v>
      </c>
    </row>
    <row r="19" spans="1:7" x14ac:dyDescent="0.3">
      <c r="A19" s="2"/>
      <c r="B19" s="2"/>
      <c r="C19" s="2"/>
      <c r="D19" s="2"/>
    </row>
    <row r="20" spans="1:7" x14ac:dyDescent="0.3">
      <c r="A20" s="32"/>
      <c r="B20" s="33"/>
      <c r="C20" s="33"/>
      <c r="D20" s="33"/>
    </row>
  </sheetData>
  <mergeCells count="6">
    <mergeCell ref="E4:G4"/>
    <mergeCell ref="A4:A5"/>
    <mergeCell ref="A1:G2"/>
    <mergeCell ref="A3:G3"/>
    <mergeCell ref="A20:D20"/>
    <mergeCell ref="D4:D5"/>
  </mergeCells>
  <pageMargins left="0.7" right="0.7" top="0.75" bottom="0.75" header="0.3" footer="0.3"/>
  <pageSetup paperSize="9" scale="70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27.10.2021&lt;/string&gt;&#10;  &lt;/DateInfo&gt;&#10;  &lt;Code&gt;MAKET_GENERATOR&lt;/Code&gt;&#10;  &lt;ObjectCode&gt;MAKET_GENERATOR&lt;/ObjectCode&gt;&#10;  &lt;DocName&gt;Генератор отчетов (с использованием макета)&lt;/DocName&gt;&#10;  &lt;VariantName&gt;Сведения по МО (исполнение в разрезе муниципальных программ)&lt;/VariantName&gt;&#10;  &lt;VariantLink&gt;10467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00A2E76-AA95-4D82-BA5B-A0CD869266E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Сазоненко</dc:creator>
  <cp:lastModifiedBy>Sazonenko</cp:lastModifiedBy>
  <cp:lastPrinted>2021-10-27T09:30:04Z</cp:lastPrinted>
  <dcterms:created xsi:type="dcterms:W3CDTF">2021-10-27T08:47:03Z</dcterms:created>
  <dcterms:modified xsi:type="dcterms:W3CDTF">2022-11-09T09:08:42Z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Сведения по МО (исполнение в разрезе муниципальных программ).xlsx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21.1.1422.213298096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