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2910" yWindow="15" windowWidth="19905" windowHeight="11445"/>
  </bookViews>
  <sheets>
    <sheet name="Документ" sheetId="2" r:id="rId1"/>
  </sheets>
  <definedNames>
    <definedName name="_xlnm.Print_Titles" localSheetId="0">Документ!$6:$6</definedName>
  </definedNames>
  <calcPr calcId="145621"/>
</workbook>
</file>

<file path=xl/calcChain.xml><?xml version="1.0" encoding="utf-8"?>
<calcChain xmlns="http://schemas.openxmlformats.org/spreadsheetml/2006/main">
  <c r="F18" i="2" l="1"/>
  <c r="G18" i="2"/>
  <c r="E18" i="2"/>
  <c r="D8" i="2"/>
  <c r="D9" i="2"/>
  <c r="D10" i="2"/>
  <c r="D11" i="2"/>
  <c r="D12" i="2"/>
  <c r="D13" i="2"/>
  <c r="D14" i="2"/>
  <c r="D15" i="2"/>
  <c r="D16" i="2"/>
  <c r="D7" i="2"/>
  <c r="C18" i="2"/>
  <c r="B18" i="2"/>
  <c r="D18" i="2" l="1"/>
</calcChain>
</file>

<file path=xl/sharedStrings.xml><?xml version="1.0" encoding="utf-8"?>
<sst xmlns="http://schemas.openxmlformats.org/spreadsheetml/2006/main" count="30" uniqueCount="30">
  <si>
    <t>Единица измерения: руб.</t>
  </si>
  <si>
    <t>Наименование показателя</t>
  </si>
  <si>
    <t>1</t>
  </si>
  <si>
    <t>2</t>
  </si>
  <si>
    <t>3</t>
  </si>
  <si>
    <t>4</t>
  </si>
  <si>
    <t>Муниципальная программа "Развитие экономики"</t>
  </si>
  <si>
    <t>Муниципальная программа "Развитие дорожной и транспортной системы в Княжпогостском районе"</t>
  </si>
  <si>
    <t>Муниципальная программа "Развитие жилищного строительства и жилищно-коммунального хозяйства в Княжпогостском районе"</t>
  </si>
  <si>
    <t>Муниципальная программа "Развитие образования в Княжпогостском районе"</t>
  </si>
  <si>
    <t>Муниципальная программа "Развитие отрасли "Культура в Княжпогостском районе"</t>
  </si>
  <si>
    <t>Муниципальная программа "Развитие отрасли "Физическая культура и спорт" в "Княжпогостском районе"</t>
  </si>
  <si>
    <t>Муниципальная программа "Развитие муниципального управления"</t>
  </si>
  <si>
    <t>Непрограммные мероприятия</t>
  </si>
  <si>
    <t>Итого:</t>
  </si>
  <si>
    <t>Сведения о расходах бюджета муниципального района по муниципальным программам на 2022 год и плановый период 2023 и 2024 годов в сравнении с ожидаемым исполнением за 2021 год и отчетом за 2020 год</t>
  </si>
  <si>
    <t>5</t>
  </si>
  <si>
    <t>6</t>
  </si>
  <si>
    <t>7</t>
  </si>
  <si>
    <t>Фактическое исполнение</t>
  </si>
  <si>
    <t>Оценка       исполнения</t>
  </si>
  <si>
    <t>% исполнения 2021 г. к 2020 г.</t>
  </si>
  <si>
    <t>2020 год</t>
  </si>
  <si>
    <t>2021 год</t>
  </si>
  <si>
    <t>Планируемые расходы</t>
  </si>
  <si>
    <t>2022 год</t>
  </si>
  <si>
    <t>2023 год</t>
  </si>
  <si>
    <t>2024 год</t>
  </si>
  <si>
    <t>Муниципальная программа "Социальная защита населения" ("Доступная среда")</t>
  </si>
  <si>
    <t>Муниципальная программа "Профилактика правонарушений и обеспечение безопасности на территории МР "Княжпогостский" ("Безопасность жизнедеятельности и социальная защита населения в Княжпогостском районе")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</si>
</sst>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0.00"/>
  </numFmts>
  <fonts count="16" x14ac:knownFonts="1">
    <font>
      <sz val="11"/>
      <name val="Calibri"/>
      <family val="2"/>
      <scheme val="minor"/>
    </font>
    <font>
      <sz val="10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sz val="1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sz val="13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A6A6A6"/>
      </left>
      <right style="thin">
        <color rgb="FFD9D9D9"/>
      </right>
      <top/>
      <bottom style="thin">
        <color rgb="FFD9D9D9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D9D9D9"/>
      </bottom>
      <diagonal/>
    </border>
    <border>
      <left/>
      <right/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rgb="FFA6A6A6"/>
      </left>
      <right style="thin">
        <color rgb="FFD9D9D9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theme="0" tint="-0.14999847407452621"/>
      </top>
      <bottom style="thin">
        <color rgb="FFD9D9D9"/>
      </bottom>
      <diagonal/>
    </border>
    <border>
      <left style="thin">
        <color theme="0" tint="-0.14999847407452621"/>
      </left>
      <right style="thin">
        <color rgb="FFD9D9D9"/>
      </right>
      <top style="thin">
        <color rgb="FFD9D9D9"/>
      </top>
      <bottom/>
      <diagonal/>
    </border>
  </borders>
  <cellStyleXfs count="30">
    <xf numFmtId="0" fontId="0" fillId="0" borderId="0"/>
    <xf numFmtId="0" fontId="2" fillId="0" borderId="1">
      <alignment horizontal="center" vertical="top" wrapText="1"/>
    </xf>
    <xf numFmtId="0" fontId="1" fillId="0" borderId="1">
      <alignment horizontal="right" vertical="top" wrapText="1"/>
    </xf>
    <xf numFmtId="49" fontId="3" fillId="0" borderId="2">
      <alignment horizontal="center" vertical="center" wrapText="1"/>
    </xf>
    <xf numFmtId="49" fontId="3" fillId="0" borderId="3">
      <alignment horizontal="center" vertical="center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0" fontId="3" fillId="2" borderId="8">
      <alignment horizontal="left" vertical="top" wrapText="1"/>
    </xf>
    <xf numFmtId="4" fontId="3" fillId="2" borderId="9">
      <alignment horizontal="right" vertical="top" shrinkToFit="1"/>
    </xf>
    <xf numFmtId="164" fontId="3" fillId="2" borderId="10">
      <alignment horizontal="right" vertical="top" shrinkToFit="1"/>
    </xf>
    <xf numFmtId="0" fontId="1" fillId="0" borderId="11"/>
    <xf numFmtId="0" fontId="1" fillId="0" borderId="12"/>
    <xf numFmtId="0" fontId="1" fillId="0" borderId="13"/>
    <xf numFmtId="0" fontId="4" fillId="3" borderId="14"/>
    <xf numFmtId="4" fontId="4" fillId="3" borderId="15">
      <alignment horizontal="right" shrinkToFit="1"/>
    </xf>
    <xf numFmtId="164" fontId="4" fillId="3" borderId="16">
      <alignment horizontal="right" shrinkToFit="1"/>
    </xf>
    <xf numFmtId="0" fontId="1" fillId="0" borderId="17"/>
    <xf numFmtId="0" fontId="1" fillId="0" borderId="1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1" fillId="0" borderId="1"/>
    <xf numFmtId="0" fontId="1" fillId="0" borderId="1"/>
    <xf numFmtId="0" fontId="5" fillId="0" borderId="8">
      <alignment horizontal="left" vertical="top" wrapText="1"/>
    </xf>
    <xf numFmtId="4" fontId="1" fillId="0" borderId="9">
      <alignment horizontal="right" vertical="top" shrinkToFit="1"/>
    </xf>
    <xf numFmtId="164" fontId="6" fillId="0" borderId="10">
      <alignment horizontal="right" vertical="top" shrinkToFit="1"/>
    </xf>
    <xf numFmtId="49" fontId="12" fillId="0" borderId="18">
      <alignment horizontal="center" vertical="center" wrapText="1"/>
    </xf>
    <xf numFmtId="49" fontId="12" fillId="0" borderId="19">
      <alignment horizontal="center" vertical="center" wrapText="1"/>
    </xf>
  </cellStyleXfs>
  <cellXfs count="36">
    <xf numFmtId="0" fontId="0" fillId="0" borderId="0" xfId="0"/>
    <xf numFmtId="0" fontId="9" fillId="0" borderId="0" xfId="0" applyFont="1" applyProtection="1">
      <protection locked="0"/>
    </xf>
    <xf numFmtId="0" fontId="8" fillId="0" borderId="17" xfId="18" applyNumberFormat="1" applyFont="1" applyProtection="1"/>
    <xf numFmtId="0" fontId="9" fillId="0" borderId="27" xfId="0" applyFont="1" applyBorder="1" applyProtection="1">
      <protection locked="0"/>
    </xf>
    <xf numFmtId="49" fontId="13" fillId="0" borderId="25" xfId="4" applyNumberFormat="1" applyFont="1" applyFill="1" applyBorder="1" applyAlignment="1" applyProtection="1">
      <alignment horizontal="center" vertical="center" wrapText="1"/>
    </xf>
    <xf numFmtId="49" fontId="13" fillId="0" borderId="30" xfId="28" applyNumberFormat="1" applyFont="1" applyFill="1" applyBorder="1" applyAlignment="1" applyProtection="1">
      <alignment horizontal="center" vertical="center" wrapText="1"/>
    </xf>
    <xf numFmtId="49" fontId="13" fillId="0" borderId="9" xfId="4" applyFont="1" applyFill="1" applyBorder="1" applyAlignment="1">
      <alignment horizontal="center" vertical="center" wrapText="1"/>
    </xf>
    <xf numFmtId="49" fontId="13" fillId="0" borderId="29" xfId="28" applyNumberFormat="1" applyFont="1" applyFill="1" applyBorder="1" applyAlignment="1" applyProtection="1">
      <alignment horizontal="center" vertical="center" wrapText="1"/>
    </xf>
    <xf numFmtId="49" fontId="13" fillId="0" borderId="18" xfId="28" applyNumberFormat="1" applyFont="1" applyProtection="1">
      <alignment horizontal="center" vertical="center" wrapText="1"/>
    </xf>
    <xf numFmtId="49" fontId="13" fillId="0" borderId="19" xfId="29" applyNumberFormat="1" applyFont="1" applyProtection="1">
      <alignment horizontal="center" vertical="center" wrapText="1"/>
    </xf>
    <xf numFmtId="49" fontId="13" fillId="0" borderId="5" xfId="6" applyNumberFormat="1" applyFont="1" applyProtection="1">
      <alignment horizontal="center" vertical="center" wrapText="1"/>
    </xf>
    <xf numFmtId="49" fontId="13" fillId="0" borderId="6" xfId="7" applyNumberFormat="1" applyFont="1" applyProtection="1">
      <alignment horizontal="center" vertical="center" wrapText="1"/>
    </xf>
    <xf numFmtId="49" fontId="13" fillId="0" borderId="7" xfId="8" applyNumberFormat="1" applyFont="1" applyProtection="1">
      <alignment horizontal="center" vertical="center" wrapText="1"/>
    </xf>
    <xf numFmtId="0" fontId="14" fillId="0" borderId="8" xfId="9" applyNumberFormat="1" applyFont="1" applyFill="1" applyProtection="1">
      <alignment horizontal="left" vertical="top" wrapText="1"/>
    </xf>
    <xf numFmtId="4" fontId="14" fillId="0" borderId="9" xfId="10" applyNumberFormat="1" applyFont="1" applyFill="1" applyAlignment="1" applyProtection="1">
      <alignment horizontal="right" vertical="top" shrinkToFit="1"/>
    </xf>
    <xf numFmtId="164" fontId="14" fillId="0" borderId="10" xfId="11" applyNumberFormat="1" applyFont="1" applyFill="1" applyAlignment="1" applyProtection="1">
      <alignment horizontal="right" vertical="top" shrinkToFit="1"/>
    </xf>
    <xf numFmtId="0" fontId="14" fillId="0" borderId="11" xfId="12" applyNumberFormat="1" applyFont="1" applyProtection="1"/>
    <xf numFmtId="0" fontId="14" fillId="0" borderId="12" xfId="13" applyNumberFormat="1" applyFont="1" applyProtection="1"/>
    <xf numFmtId="0" fontId="14" fillId="0" borderId="13" xfId="14" applyNumberFormat="1" applyFont="1" applyProtection="1"/>
    <xf numFmtId="0" fontId="13" fillId="3" borderId="14" xfId="15" applyNumberFormat="1" applyFont="1" applyProtection="1"/>
    <xf numFmtId="4" fontId="13" fillId="3" borderId="15" xfId="16" applyNumberFormat="1" applyFont="1" applyProtection="1">
      <alignment horizontal="right" shrinkToFit="1"/>
    </xf>
    <xf numFmtId="164" fontId="13" fillId="3" borderId="16" xfId="17" applyNumberFormat="1" applyFont="1" applyProtection="1">
      <alignment horizontal="right" shrinkToFit="1"/>
    </xf>
    <xf numFmtId="4" fontId="14" fillId="0" borderId="10" xfId="11" applyNumberFormat="1" applyFont="1" applyFill="1" applyAlignment="1" applyProtection="1">
      <alignment horizontal="right" vertical="top" shrinkToFit="1"/>
    </xf>
    <xf numFmtId="4" fontId="15" fillId="0" borderId="0" xfId="0" applyNumberFormat="1" applyFont="1" applyProtection="1">
      <protection locked="0"/>
    </xf>
    <xf numFmtId="4" fontId="13" fillId="3" borderId="16" xfId="17" applyNumberFormat="1" applyFont="1" applyProtection="1">
      <alignment horizontal="right" shrinkToFit="1"/>
    </xf>
    <xf numFmtId="49" fontId="13" fillId="0" borderId="23" xfId="5" applyNumberFormat="1" applyFont="1" applyBorder="1" applyAlignment="1" applyProtection="1">
      <alignment horizontal="center" vertical="center" wrapText="1"/>
    </xf>
    <xf numFmtId="49" fontId="13" fillId="0" borderId="24" xfId="5" applyNumberFormat="1" applyFont="1" applyBorder="1" applyAlignment="1" applyProtection="1">
      <alignment horizontal="center" vertical="center" wrapText="1"/>
    </xf>
    <xf numFmtId="49" fontId="13" fillId="0" borderId="28" xfId="5" applyNumberFormat="1" applyFont="1" applyBorder="1" applyAlignment="1" applyProtection="1">
      <alignment horizontal="center" vertical="center" wrapText="1"/>
    </xf>
    <xf numFmtId="49" fontId="13" fillId="0" borderId="26" xfId="3" applyNumberFormat="1" applyFont="1" applyBorder="1" applyAlignment="1" applyProtection="1">
      <alignment horizontal="center" vertical="center" wrapText="1"/>
    </xf>
    <xf numFmtId="49" fontId="13" fillId="0" borderId="22" xfId="3" applyNumberFormat="1" applyFont="1" applyBorder="1" applyAlignment="1" applyProtection="1">
      <alignment horizontal="center" vertical="center" wrapText="1"/>
    </xf>
    <xf numFmtId="0" fontId="10" fillId="0" borderId="1" xfId="1" applyNumberFormat="1" applyFont="1" applyAlignment="1" applyProtection="1">
      <alignment horizontal="center" vertical="center" wrapText="1"/>
    </xf>
    <xf numFmtId="0" fontId="11" fillId="0" borderId="1" xfId="2" applyNumberFormat="1" applyFont="1" applyAlignment="1" applyProtection="1">
      <alignment horizontal="right" wrapText="1"/>
    </xf>
    <xf numFmtId="0" fontId="8" fillId="0" borderId="1" xfId="19" applyNumberFormat="1" applyFont="1" applyProtection="1">
      <alignment horizontal="left" vertical="top" wrapText="1"/>
    </xf>
    <xf numFmtId="0" fontId="8" fillId="0" borderId="1" xfId="19" applyFont="1">
      <alignment horizontal="left" vertical="top" wrapText="1"/>
    </xf>
    <xf numFmtId="49" fontId="13" fillId="0" borderId="20" xfId="5" applyNumberFormat="1" applyFont="1" applyFill="1" applyBorder="1" applyAlignment="1" applyProtection="1">
      <alignment horizontal="center" vertical="center" wrapText="1"/>
    </xf>
    <xf numFmtId="49" fontId="13" fillId="0" borderId="21" xfId="5" applyNumberFormat="1" applyFont="1" applyFill="1" applyBorder="1" applyAlignment="1" applyProtection="1">
      <alignment horizontal="center" vertical="center" wrapText="1"/>
    </xf>
  </cellXfs>
  <cellStyles count="30">
    <cellStyle name="br" xfId="22"/>
    <cellStyle name="col" xfId="21"/>
    <cellStyle name="ex58" xfId="16"/>
    <cellStyle name="ex59" xfId="17"/>
    <cellStyle name="ex60" xfId="9"/>
    <cellStyle name="ex61" xfId="10"/>
    <cellStyle name="ex62" xfId="11"/>
    <cellStyle name="ex63" xfId="25"/>
    <cellStyle name="ex64" xfId="26"/>
    <cellStyle name="ex65" xfId="27"/>
    <cellStyle name="st57" xfId="2"/>
    <cellStyle name="style0" xfId="23"/>
    <cellStyle name="td" xfId="24"/>
    <cellStyle name="tr" xfId="20"/>
    <cellStyle name="xl_bot_header" xfId="7"/>
    <cellStyle name="xl_bot_left_header" xfId="6"/>
    <cellStyle name="xl_bot_right_header" xfId="8"/>
    <cellStyle name="xl_center_header" xfId="28"/>
    <cellStyle name="xl_footer" xfId="19"/>
    <cellStyle name="xl_header" xfId="1"/>
    <cellStyle name="xl_right_header" xfId="29"/>
    <cellStyle name="xl_top_header" xfId="4"/>
    <cellStyle name="xl_top_left_header" xfId="3"/>
    <cellStyle name="xl_top_right_header" xfId="5"/>
    <cellStyle name="xl_total_bot" xfId="18"/>
    <cellStyle name="xl_total_left" xfId="15"/>
    <cellStyle name="xl_total_top" xfId="13"/>
    <cellStyle name="xl_total_top_left" xfId="12"/>
    <cellStyle name="xl_total_top_right" xfId="1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showGridLines="0" tabSelected="1" workbookViewId="0">
      <pane ySplit="6" topLeftCell="A7" activePane="bottomLeft" state="frozen"/>
      <selection pane="bottomLeft" sqref="A1:G2"/>
    </sheetView>
  </sheetViews>
  <sheetFormatPr defaultRowHeight="18.75" x14ac:dyDescent="0.3"/>
  <cols>
    <col min="1" max="1" width="70.7109375" style="1" customWidth="1"/>
    <col min="2" max="7" width="17.7109375" style="1" customWidth="1"/>
    <col min="8" max="16384" width="9.140625" style="1"/>
  </cols>
  <sheetData>
    <row r="1" spans="1:8" ht="15.2" customHeight="1" x14ac:dyDescent="0.3">
      <c r="A1" s="30" t="s">
        <v>15</v>
      </c>
      <c r="B1" s="30"/>
      <c r="C1" s="30"/>
      <c r="D1" s="30"/>
      <c r="E1" s="30"/>
      <c r="F1" s="30"/>
      <c r="G1" s="30"/>
    </row>
    <row r="2" spans="1:8" ht="31.5" customHeight="1" x14ac:dyDescent="0.3">
      <c r="A2" s="30"/>
      <c r="B2" s="30"/>
      <c r="C2" s="30"/>
      <c r="D2" s="30"/>
      <c r="E2" s="30"/>
      <c r="F2" s="30"/>
      <c r="G2" s="30"/>
    </row>
    <row r="3" spans="1:8" ht="21.75" customHeight="1" x14ac:dyDescent="0.3">
      <c r="A3" s="31" t="s">
        <v>0</v>
      </c>
      <c r="B3" s="31"/>
      <c r="C3" s="31"/>
      <c r="D3" s="31"/>
      <c r="E3" s="31"/>
      <c r="F3" s="31"/>
      <c r="G3" s="31"/>
    </row>
    <row r="4" spans="1:8" ht="37.5" customHeight="1" x14ac:dyDescent="0.3">
      <c r="A4" s="28" t="s">
        <v>1</v>
      </c>
      <c r="B4" s="4" t="s">
        <v>19</v>
      </c>
      <c r="C4" s="5" t="s">
        <v>20</v>
      </c>
      <c r="D4" s="34" t="s">
        <v>21</v>
      </c>
      <c r="E4" s="25" t="s">
        <v>24</v>
      </c>
      <c r="F4" s="26"/>
      <c r="G4" s="27"/>
      <c r="H4" s="3"/>
    </row>
    <row r="5" spans="1:8" ht="21.75" customHeight="1" x14ac:dyDescent="0.3">
      <c r="A5" s="29"/>
      <c r="B5" s="6" t="s">
        <v>22</v>
      </c>
      <c r="C5" s="7" t="s">
        <v>23</v>
      </c>
      <c r="D5" s="35"/>
      <c r="E5" s="8" t="s">
        <v>25</v>
      </c>
      <c r="F5" s="8" t="s">
        <v>26</v>
      </c>
      <c r="G5" s="9" t="s">
        <v>27</v>
      </c>
    </row>
    <row r="6" spans="1:8" ht="17.25" customHeight="1" x14ac:dyDescent="0.3">
      <c r="A6" s="10" t="s">
        <v>2</v>
      </c>
      <c r="B6" s="11" t="s">
        <v>3</v>
      </c>
      <c r="C6" s="11" t="s">
        <v>4</v>
      </c>
      <c r="D6" s="12" t="s">
        <v>5</v>
      </c>
      <c r="E6" s="11" t="s">
        <v>16</v>
      </c>
      <c r="F6" s="12" t="s">
        <v>17</v>
      </c>
      <c r="G6" s="11" t="s">
        <v>18</v>
      </c>
    </row>
    <row r="7" spans="1:8" x14ac:dyDescent="0.3">
      <c r="A7" s="13" t="s">
        <v>6</v>
      </c>
      <c r="B7" s="14">
        <v>2425316.02</v>
      </c>
      <c r="C7" s="14">
        <v>300000</v>
      </c>
      <c r="D7" s="15">
        <f>(C7/B7)*100</f>
        <v>12.369522055109337</v>
      </c>
      <c r="E7" s="14">
        <v>210000</v>
      </c>
      <c r="F7" s="22">
        <v>0</v>
      </c>
      <c r="G7" s="14">
        <v>0</v>
      </c>
    </row>
    <row r="8" spans="1:8" ht="33" x14ac:dyDescent="0.3">
      <c r="A8" s="13" t="s">
        <v>7</v>
      </c>
      <c r="B8" s="14">
        <v>36145971.859999999</v>
      </c>
      <c r="C8" s="14">
        <v>32197398.350000001</v>
      </c>
      <c r="D8" s="15">
        <f t="shared" ref="D8:D18" si="0">(C8/B8)*100</f>
        <v>89.076034460233771</v>
      </c>
      <c r="E8" s="14">
        <v>26005030</v>
      </c>
      <c r="F8" s="22">
        <v>26739630</v>
      </c>
      <c r="G8" s="14">
        <v>21040480</v>
      </c>
    </row>
    <row r="9" spans="1:8" ht="33" x14ac:dyDescent="0.3">
      <c r="A9" s="13" t="s">
        <v>8</v>
      </c>
      <c r="B9" s="14">
        <v>34877946.159999996</v>
      </c>
      <c r="C9" s="14">
        <v>24450775.309999999</v>
      </c>
      <c r="D9" s="15">
        <f t="shared" si="0"/>
        <v>70.103827782272148</v>
      </c>
      <c r="E9" s="14">
        <v>13760975</v>
      </c>
      <c r="F9" s="22">
        <v>11668410</v>
      </c>
      <c r="G9" s="14">
        <v>11668410</v>
      </c>
    </row>
    <row r="10" spans="1:8" ht="33" x14ac:dyDescent="0.3">
      <c r="A10" s="13" t="s">
        <v>9</v>
      </c>
      <c r="B10" s="14">
        <v>419206576.75999999</v>
      </c>
      <c r="C10" s="14">
        <v>426122360.42000002</v>
      </c>
      <c r="D10" s="15">
        <f t="shared" si="0"/>
        <v>101.64973167011151</v>
      </c>
      <c r="E10" s="14">
        <v>412518639.72000003</v>
      </c>
      <c r="F10" s="22">
        <v>388645508.05000001</v>
      </c>
      <c r="G10" s="14">
        <v>373829593.89999998</v>
      </c>
    </row>
    <row r="11" spans="1:8" ht="33" x14ac:dyDescent="0.3">
      <c r="A11" s="13" t="s">
        <v>10</v>
      </c>
      <c r="B11" s="14">
        <v>116722735.40000001</v>
      </c>
      <c r="C11" s="14">
        <v>119532750.86</v>
      </c>
      <c r="D11" s="15">
        <f t="shared" si="0"/>
        <v>102.40742769638689</v>
      </c>
      <c r="E11" s="14">
        <v>106963169.18000001</v>
      </c>
      <c r="F11" s="22">
        <v>98362965.180000007</v>
      </c>
      <c r="G11" s="14">
        <v>98362965.180000007</v>
      </c>
    </row>
    <row r="12" spans="1:8" ht="36" customHeight="1" x14ac:dyDescent="0.3">
      <c r="A12" s="13" t="s">
        <v>11</v>
      </c>
      <c r="B12" s="14">
        <v>8267660.5099999998</v>
      </c>
      <c r="C12" s="14">
        <v>33971958.020000003</v>
      </c>
      <c r="D12" s="15">
        <f t="shared" si="0"/>
        <v>410.90170525156219</v>
      </c>
      <c r="E12" s="14">
        <v>23885152.98</v>
      </c>
      <c r="F12" s="22">
        <v>20651152.98</v>
      </c>
      <c r="G12" s="14">
        <v>20651152.98</v>
      </c>
    </row>
    <row r="13" spans="1:8" ht="18.75" customHeight="1" x14ac:dyDescent="0.3">
      <c r="A13" s="13" t="s">
        <v>12</v>
      </c>
      <c r="B13" s="14">
        <v>132732126.39</v>
      </c>
      <c r="C13" s="14">
        <v>111153234.8</v>
      </c>
      <c r="D13" s="15">
        <f t="shared" si="0"/>
        <v>83.742525508409429</v>
      </c>
      <c r="E13" s="14">
        <v>100593204.34999999</v>
      </c>
      <c r="F13" s="22">
        <v>76364011.349999994</v>
      </c>
      <c r="G13" s="14">
        <v>76555011.349999994</v>
      </c>
    </row>
    <row r="14" spans="1:8" ht="66.75" customHeight="1" x14ac:dyDescent="0.3">
      <c r="A14" s="13" t="s">
        <v>29</v>
      </c>
      <c r="B14" s="14">
        <v>12669688.85</v>
      </c>
      <c r="C14" s="14">
        <v>10743996.939999999</v>
      </c>
      <c r="D14" s="15">
        <f t="shared" si="0"/>
        <v>84.800795561763138</v>
      </c>
      <c r="E14" s="14">
        <v>7178194.7300000004</v>
      </c>
      <c r="F14" s="22">
        <v>2484453.73</v>
      </c>
      <c r="G14" s="14">
        <v>2484453.73</v>
      </c>
    </row>
    <row r="15" spans="1:8" ht="34.5" customHeight="1" x14ac:dyDescent="0.3">
      <c r="A15" s="13" t="s">
        <v>28</v>
      </c>
      <c r="B15" s="14">
        <v>268859.48</v>
      </c>
      <c r="C15" s="14">
        <v>2623962.34</v>
      </c>
      <c r="D15" s="15">
        <f t="shared" si="0"/>
        <v>975.9605054655317</v>
      </c>
      <c r="E15" s="14">
        <v>3000003</v>
      </c>
      <c r="F15" s="22">
        <v>2400000</v>
      </c>
      <c r="G15" s="14">
        <v>2400000</v>
      </c>
    </row>
    <row r="16" spans="1:8" x14ac:dyDescent="0.3">
      <c r="A16" s="13" t="s">
        <v>13</v>
      </c>
      <c r="B16" s="14">
        <v>21659714.539999999</v>
      </c>
      <c r="C16" s="14">
        <v>23026901.02</v>
      </c>
      <c r="D16" s="15">
        <f t="shared" si="0"/>
        <v>106.31211679856239</v>
      </c>
      <c r="E16" s="14">
        <v>20745295.280000001</v>
      </c>
      <c r="F16" s="22">
        <v>20670514.280000001</v>
      </c>
      <c r="G16" s="14">
        <v>28569514.280000001</v>
      </c>
    </row>
    <row r="17" spans="1:7" ht="13.5" customHeight="1" thickBot="1" x14ac:dyDescent="0.35">
      <c r="A17" s="16"/>
      <c r="B17" s="17"/>
      <c r="C17" s="17"/>
      <c r="D17" s="18"/>
      <c r="E17" s="23"/>
      <c r="F17" s="23"/>
      <c r="G17" s="23"/>
    </row>
    <row r="18" spans="1:7" ht="19.5" thickBot="1" x14ac:dyDescent="0.35">
      <c r="A18" s="19" t="s">
        <v>14</v>
      </c>
      <c r="B18" s="20">
        <f>SUM(B7:B16)</f>
        <v>784976595.96999991</v>
      </c>
      <c r="C18" s="20">
        <f>SUM(C7:C16)</f>
        <v>784123338.06000006</v>
      </c>
      <c r="D18" s="21">
        <f t="shared" si="0"/>
        <v>99.891301484097696</v>
      </c>
      <c r="E18" s="24">
        <f>SUM(E7:E16)</f>
        <v>714859664.24000013</v>
      </c>
      <c r="F18" s="24">
        <f t="shared" ref="F18:G18" si="1">SUM(F7:F16)</f>
        <v>647986645.57000005</v>
      </c>
      <c r="G18" s="24">
        <f t="shared" si="1"/>
        <v>635561581.41999996</v>
      </c>
    </row>
    <row r="19" spans="1:7" x14ac:dyDescent="0.3">
      <c r="A19" s="2"/>
      <c r="B19" s="2"/>
      <c r="C19" s="2"/>
      <c r="D19" s="2"/>
    </row>
    <row r="20" spans="1:7" x14ac:dyDescent="0.3">
      <c r="A20" s="32"/>
      <c r="B20" s="33"/>
      <c r="C20" s="33"/>
      <c r="D20" s="33"/>
    </row>
  </sheetData>
  <mergeCells count="6">
    <mergeCell ref="E4:G4"/>
    <mergeCell ref="A4:A5"/>
    <mergeCell ref="A1:G2"/>
    <mergeCell ref="A3:G3"/>
    <mergeCell ref="A20:D20"/>
    <mergeCell ref="D4:D5"/>
  </mergeCells>
  <pageMargins left="0.7" right="0.7" top="0.75" bottom="0.75" header="0.3" footer="0.3"/>
  <pageSetup paperSize="9" scale="70" fitToHeight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27.10.2021&lt;/string&gt;&#10;  &lt;/DateInfo&gt;&#10;  &lt;Code&gt;MAKET_GENERATOR&lt;/Code&gt;&#10;  &lt;ObjectCode&gt;MAKET_GENERATOR&lt;/ObjectCode&gt;&#10;  &lt;DocName&gt;Генератор отчетов (с использованием макета)&lt;/DocName&gt;&#10;  &lt;VariantName&gt;Сведения по МО (исполнение в разрезе муниципальных программ)&lt;/VariantName&gt;&#10;  &lt;VariantLink&gt;10467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00A2E76-AA95-4D82-BA5B-A0CD869266E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Сазоненко</dc:creator>
  <cp:lastModifiedBy>Sazonenko</cp:lastModifiedBy>
  <cp:lastPrinted>2021-10-27T09:30:04Z</cp:lastPrinted>
  <dcterms:created xsi:type="dcterms:W3CDTF">2021-10-27T08:47:03Z</dcterms:created>
  <dcterms:modified xsi:type="dcterms:W3CDTF">2021-11-09T14:40:00Z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(с использованием макета)</vt:lpwstr>
  </property>
  <property fmtid="{D5CDD505-2E9C-101B-9397-08002B2CF9AE}" pid="3" name="Название отчета">
    <vt:lpwstr>Сведения по МО (исполнение в разрезе муниципальных программ).xlsx</vt:lpwstr>
  </property>
  <property fmtid="{D5CDD505-2E9C-101B-9397-08002B2CF9AE}" pid="4" name="Версия клиента">
    <vt:lpwstr>21.1.26.9200 (.NET 4.7.2)</vt:lpwstr>
  </property>
  <property fmtid="{D5CDD505-2E9C-101B-9397-08002B2CF9AE}" pid="5" name="Версия базы">
    <vt:lpwstr>21.1.1422.213298096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