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080" windowWidth="15675" windowHeight="11325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Документ!$A$1:$I$18</definedName>
  </definedNames>
  <calcPr calcId="145621"/>
</workbook>
</file>

<file path=xl/calcChain.xml><?xml version="1.0" encoding="utf-8"?>
<calcChain xmlns="http://schemas.openxmlformats.org/spreadsheetml/2006/main">
  <c r="H18" i="2" l="1"/>
  <c r="H8" i="2"/>
  <c r="H9" i="2"/>
  <c r="H10" i="2"/>
  <c r="H11" i="2"/>
  <c r="H12" i="2"/>
  <c r="H13" i="2"/>
  <c r="H14" i="2"/>
  <c r="H15" i="2"/>
  <c r="H16" i="2"/>
  <c r="H7" i="2"/>
  <c r="G18" i="2"/>
  <c r="G8" i="2"/>
  <c r="G9" i="2"/>
  <c r="G10" i="2"/>
  <c r="G11" i="2"/>
  <c r="G12" i="2"/>
  <c r="G13" i="2"/>
  <c r="G14" i="2"/>
  <c r="G15" i="2"/>
  <c r="G16" i="2"/>
  <c r="G7" i="2"/>
  <c r="F18" i="2"/>
  <c r="F8" i="2"/>
  <c r="F9" i="2"/>
  <c r="F10" i="2"/>
  <c r="F11" i="2"/>
  <c r="F12" i="2"/>
  <c r="F13" i="2"/>
  <c r="F14" i="2"/>
  <c r="F15" i="2"/>
  <c r="F16" i="2"/>
  <c r="F7" i="2"/>
  <c r="E18" i="2"/>
  <c r="E8" i="2"/>
  <c r="E9" i="2"/>
  <c r="E10" i="2"/>
  <c r="E11" i="2"/>
  <c r="E12" i="2"/>
  <c r="E13" i="2"/>
  <c r="E14" i="2"/>
  <c r="E15" i="2"/>
  <c r="E16" i="2"/>
  <c r="E7" i="2"/>
</calcChain>
</file>

<file path=xl/sharedStrings.xml><?xml version="1.0" encoding="utf-8"?>
<sst xmlns="http://schemas.openxmlformats.org/spreadsheetml/2006/main" count="37" uniqueCount="35">
  <si>
    <t>за 2020 год</t>
  </si>
  <si>
    <t>Единица измерения: тыс.руб.</t>
  </si>
  <si>
    <t>1</t>
  </si>
  <si>
    <t>2</t>
  </si>
  <si>
    <t>3</t>
  </si>
  <si>
    <t>Муниципальная программа "Развитие экономики в Княжпогостском районе"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</si>
  <si>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</si>
  <si>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хозяйства в Княжпогостском районе"</t>
  </si>
  <si>
    <t>Муниципальная программа "Развитие образования в Княжпогостском районе"</t>
  </si>
  <si>
    <t>Муниципальная программа "Развитие отрасли "Культура в Княжпогостском районе"</t>
  </si>
  <si>
    <t>Муниципальная программа "Развитие отрасли "Физическая культура и спорт" в "Княжпогостском районе"</t>
  </si>
  <si>
    <t>Муниципальная программа "Развитие муниципального управления в муниципальном районе "Княжпогостский"</t>
  </si>
  <si>
    <t>Муниципальная программа "Безопасность жизнедеятельности и социальная защита населения в Княжпогостском районе"</t>
  </si>
  <si>
    <t>Муниципальная программа "Доступная среда"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</si>
  <si>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</si>
  <si>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</si>
  <si>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</si>
  <si>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</si>
  <si>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</si>
  <si>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</si>
  <si>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>Анализ исполнения муниципальных программ МР "Княжпогостский"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</si>
  <si>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</si>
  <si>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</si>
  <si>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</si>
  <si>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</si>
  <si>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</si>
  <si>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</si>
  <si>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</si>
  <si>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</si>
  <si>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</si>
  <si>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Увеличение ассигнований программы в связи с поступлением субсидий на реализацию народных проектов</t>
  </si>
  <si>
    <t>Увеличение ассигнований в связи с распределением остатков Дорожного Фонда за прошлый период на ремонт и содержание автомобильных дорог, уточнение поступлений акцизов, выделение МТБ на дорожную деятельность бюджетам поселений</t>
  </si>
  <si>
    <t>Увеличение ассигнований программы в связи с выделением субсидий на реализацию мероприятий по расселению граждан из непригодного жилфонда, народным проектам, а также на сумму межбюджетных трансфертов бюджетам поселений на решение вопросов местного значения</t>
  </si>
  <si>
    <t>Увеличение ассигнований программы в связи с выделением субсидий на создание безбарьерных условий в организациях спорта, на проведение дезинфекции территорий поселений, а также в связи с выделением из бюджета района бюджетам поселений межбюджетных трансфертов на решение влпросов местного значения</t>
  </si>
  <si>
    <t>Сокращение ассигнований в связи с секвестированием средств планируемых на софинансирование мероприятий ГП "Доступная среда", сокращением мероприятий соц направленности, субсидий 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</si>
</sst>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37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0" fillId="0" borderId="2" xfId="18" applyFont="1">
      <alignment horizontal="left" vertical="top" wrapText="1"/>
    </xf>
    <xf numFmtId="0" fontId="11" fillId="3" borderId="14" xfId="14" applyNumberFormat="1" applyFont="1" applyProtection="1"/>
    <xf numFmtId="164" fontId="11" fillId="3" borderId="15" xfId="15" applyNumberFormat="1" applyFont="1" applyProtection="1">
      <alignment horizontal="right" shrinkToFit="1"/>
    </xf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164" fontId="8" fillId="3" borderId="15" xfId="15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9" fontId="10" fillId="0" borderId="10" xfId="10" applyNumberFormat="1" applyFont="1" applyFill="1" applyProtection="1">
      <alignment horizontal="right" vertical="top" shrinkToFit="1"/>
    </xf>
    <xf numFmtId="165" fontId="10" fillId="0" borderId="10" xfId="10" applyNumberFormat="1" applyFont="1" applyFill="1" applyProtection="1">
      <alignment horizontal="right" vertical="top" shrinkToFit="1"/>
    </xf>
    <xf numFmtId="165" fontId="11" fillId="3" borderId="16" xfId="16" applyNumberFormat="1" applyFont="1" applyProtection="1">
      <alignment horizontal="right" shrinkToFit="1"/>
    </xf>
    <xf numFmtId="4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justify" vertical="top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sqref="A1:I1"/>
    </sheetView>
  </sheetViews>
  <sheetFormatPr defaultRowHeight="15.75" x14ac:dyDescent="0.25"/>
  <cols>
    <col min="1" max="1" width="53.28515625" style="1" customWidth="1"/>
    <col min="2" max="2" width="19.5703125" style="1" customWidth="1"/>
    <col min="3" max="3" width="19.425781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5703125" style="1" customWidth="1"/>
    <col min="8" max="8" width="12.7109375" style="1" customWidth="1"/>
    <col min="9" max="9" width="57.140625" style="1" customWidth="1"/>
    <col min="10" max="16384" width="9.140625" style="1"/>
  </cols>
  <sheetData>
    <row r="1" spans="1:9" ht="25.5" customHeight="1" x14ac:dyDescent="0.25">
      <c r="A1" s="26" t="s">
        <v>20</v>
      </c>
      <c r="B1" s="26"/>
      <c r="C1" s="26"/>
      <c r="D1" s="26"/>
      <c r="E1" s="26"/>
      <c r="F1" s="26"/>
      <c r="G1" s="26"/>
      <c r="H1" s="26"/>
      <c r="I1" s="26"/>
    </row>
    <row r="2" spans="1:9" ht="15.7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ht="20.2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</row>
    <row r="4" spans="1:9" ht="46.5" customHeight="1" x14ac:dyDescent="0.25">
      <c r="A4" s="35" t="s">
        <v>17</v>
      </c>
      <c r="B4" s="33" t="s">
        <v>22</v>
      </c>
      <c r="C4" s="29" t="s">
        <v>23</v>
      </c>
      <c r="D4" s="31" t="s">
        <v>18</v>
      </c>
      <c r="E4" s="27" t="s">
        <v>24</v>
      </c>
      <c r="F4" s="28"/>
      <c r="G4" s="27" t="s">
        <v>25</v>
      </c>
      <c r="H4" s="28"/>
      <c r="I4" s="2" t="s">
        <v>21</v>
      </c>
    </row>
    <row r="5" spans="1:9" ht="15" customHeight="1" x14ac:dyDescent="0.25">
      <c r="A5" s="36"/>
      <c r="B5" s="34"/>
      <c r="C5" s="30"/>
      <c r="D5" s="32"/>
      <c r="E5" s="2" t="s">
        <v>28</v>
      </c>
      <c r="F5" s="2" t="s">
        <v>29</v>
      </c>
      <c r="G5" s="2" t="s">
        <v>28</v>
      </c>
      <c r="H5" s="2" t="s">
        <v>29</v>
      </c>
      <c r="I5" s="2"/>
    </row>
    <row r="6" spans="1:9" x14ac:dyDescent="0.25">
      <c r="A6" s="3" t="s">
        <v>2</v>
      </c>
      <c r="B6" s="3" t="s">
        <v>3</v>
      </c>
      <c r="C6" s="3" t="s">
        <v>4</v>
      </c>
      <c r="D6" s="3" t="s">
        <v>16</v>
      </c>
      <c r="E6" s="3" t="s">
        <v>19</v>
      </c>
      <c r="F6" s="3"/>
      <c r="G6" s="3"/>
      <c r="H6" s="3" t="s">
        <v>26</v>
      </c>
      <c r="I6" s="3" t="s">
        <v>27</v>
      </c>
    </row>
    <row r="7" spans="1:9" ht="50.25" customHeight="1" x14ac:dyDescent="0.25">
      <c r="A7" s="14" t="s">
        <v>5</v>
      </c>
      <c r="B7" s="15">
        <v>1840.9559999999999</v>
      </c>
      <c r="C7" s="15">
        <v>2489.05926</v>
      </c>
      <c r="D7" s="16">
        <v>2425.3160200000002</v>
      </c>
      <c r="E7" s="16">
        <f>D7-B7</f>
        <v>584.3600200000003</v>
      </c>
      <c r="F7" s="18">
        <f>D7/B7-100%</f>
        <v>0.31742204593700252</v>
      </c>
      <c r="G7" s="16">
        <f>D7-C7</f>
        <v>-63.743239999999787</v>
      </c>
      <c r="H7" s="18">
        <f>D7/C7-100%</f>
        <v>-2.5609370184299984E-2</v>
      </c>
      <c r="I7" s="20" t="s">
        <v>30</v>
      </c>
    </row>
    <row r="8" spans="1:9" ht="78.75" x14ac:dyDescent="0.25">
      <c r="A8" s="14" t="s">
        <v>6</v>
      </c>
      <c r="B8" s="15">
        <v>29012.084999999999</v>
      </c>
      <c r="C8" s="15">
        <v>37579.607150000003</v>
      </c>
      <c r="D8" s="16">
        <v>36145.971859999998</v>
      </c>
      <c r="E8" s="16">
        <f t="shared" ref="E8:E16" si="0">D8-B8</f>
        <v>7133.8868599999987</v>
      </c>
      <c r="F8" s="18">
        <f t="shared" ref="F8:F16" si="1">D8/B8-100%</f>
        <v>0.24589362881020094</v>
      </c>
      <c r="G8" s="16">
        <f t="shared" ref="G8:G16" si="2">D8-C8</f>
        <v>-1433.6352900000056</v>
      </c>
      <c r="H8" s="18">
        <f t="shared" ref="H8:H16" si="3">D8/C8-100%</f>
        <v>-3.8149288902292411E-2</v>
      </c>
      <c r="I8" s="21" t="s">
        <v>31</v>
      </c>
    </row>
    <row r="9" spans="1:9" ht="95.25" customHeight="1" x14ac:dyDescent="0.25">
      <c r="A9" s="14" t="s">
        <v>7</v>
      </c>
      <c r="B9" s="15">
        <v>20178.343680000002</v>
      </c>
      <c r="C9" s="15">
        <v>37258.512239999996</v>
      </c>
      <c r="D9" s="16">
        <v>34877.94616</v>
      </c>
      <c r="E9" s="16">
        <f t="shared" si="0"/>
        <v>14699.602479999998</v>
      </c>
      <c r="F9" s="18">
        <f t="shared" si="1"/>
        <v>0.72848409726362617</v>
      </c>
      <c r="G9" s="16">
        <f t="shared" si="2"/>
        <v>-2380.5660799999969</v>
      </c>
      <c r="H9" s="18">
        <f t="shared" si="3"/>
        <v>-6.3893213574004903E-2</v>
      </c>
      <c r="I9" s="22" t="s">
        <v>32</v>
      </c>
    </row>
    <row r="10" spans="1:9" ht="31.5" x14ac:dyDescent="0.25">
      <c r="A10" s="14" t="s">
        <v>8</v>
      </c>
      <c r="B10" s="15">
        <v>426054.03321000002</v>
      </c>
      <c r="C10" s="15">
        <v>420020.21629000001</v>
      </c>
      <c r="D10" s="16">
        <v>419206.57676000003</v>
      </c>
      <c r="E10" s="16">
        <f t="shared" si="0"/>
        <v>-6847.4564499999979</v>
      </c>
      <c r="F10" s="18">
        <f t="shared" si="1"/>
        <v>-1.6071802908212196E-2</v>
      </c>
      <c r="G10" s="16">
        <f t="shared" si="2"/>
        <v>-813.63952999998583</v>
      </c>
      <c r="H10" s="18">
        <f t="shared" si="3"/>
        <v>-1.9371437336678232E-3</v>
      </c>
      <c r="I10" s="17"/>
    </row>
    <row r="11" spans="1:9" ht="35.25" customHeight="1" x14ac:dyDescent="0.25">
      <c r="A11" s="14" t="s">
        <v>9</v>
      </c>
      <c r="B11" s="15">
        <v>114986.64929</v>
      </c>
      <c r="C11" s="15">
        <v>118625.13158</v>
      </c>
      <c r="D11" s="16">
        <v>116722.73540000001</v>
      </c>
      <c r="E11" s="16">
        <f t="shared" si="0"/>
        <v>1736.0861100000038</v>
      </c>
      <c r="F11" s="18">
        <f t="shared" si="1"/>
        <v>1.5098153748454246E-2</v>
      </c>
      <c r="G11" s="16">
        <f t="shared" si="2"/>
        <v>-1902.3961799999961</v>
      </c>
      <c r="H11" s="18">
        <f t="shared" si="3"/>
        <v>-1.6037041684687448E-2</v>
      </c>
      <c r="I11" s="17"/>
    </row>
    <row r="12" spans="1:9" ht="47.25" x14ac:dyDescent="0.25">
      <c r="A12" s="14" t="s">
        <v>10</v>
      </c>
      <c r="B12" s="15">
        <v>8031.5910000000003</v>
      </c>
      <c r="C12" s="15">
        <v>8512.4034800000009</v>
      </c>
      <c r="D12" s="16">
        <v>8267.6605099999997</v>
      </c>
      <c r="E12" s="16">
        <f t="shared" si="0"/>
        <v>236.06950999999935</v>
      </c>
      <c r="F12" s="18">
        <f t="shared" si="1"/>
        <v>2.9392620963891058E-2</v>
      </c>
      <c r="G12" s="16">
        <f t="shared" si="2"/>
        <v>-244.74297000000115</v>
      </c>
      <c r="H12" s="18">
        <f t="shared" si="3"/>
        <v>-2.8751335692090652E-2</v>
      </c>
      <c r="I12" s="17"/>
    </row>
    <row r="13" spans="1:9" ht="48" customHeight="1" x14ac:dyDescent="0.25">
      <c r="A13" s="14" t="s">
        <v>11</v>
      </c>
      <c r="B13" s="15">
        <v>131232.44020000001</v>
      </c>
      <c r="C13" s="15">
        <v>134896.74327000001</v>
      </c>
      <c r="D13" s="16">
        <v>132732.12638999999</v>
      </c>
      <c r="E13" s="16">
        <f t="shared" si="0"/>
        <v>1499.6861899999785</v>
      </c>
      <c r="F13" s="18">
        <f t="shared" si="1"/>
        <v>1.142770939650628E-2</v>
      </c>
      <c r="G13" s="16">
        <f t="shared" si="2"/>
        <v>-2164.616880000016</v>
      </c>
      <c r="H13" s="18">
        <f t="shared" si="3"/>
        <v>-1.6046472490944153E-2</v>
      </c>
      <c r="I13" s="17"/>
    </row>
    <row r="14" spans="1:9" ht="96.75" customHeight="1" x14ac:dyDescent="0.25">
      <c r="A14" s="14" t="s">
        <v>12</v>
      </c>
      <c r="B14" s="15">
        <v>5644.26</v>
      </c>
      <c r="C14" s="15">
        <v>14048.13163</v>
      </c>
      <c r="D14" s="16">
        <v>12669.68885</v>
      </c>
      <c r="E14" s="16">
        <f t="shared" si="0"/>
        <v>7025.4288500000002</v>
      </c>
      <c r="F14" s="18">
        <f t="shared" si="1"/>
        <v>1.2447032649098375</v>
      </c>
      <c r="G14" s="16">
        <f t="shared" si="2"/>
        <v>-1378.4427799999994</v>
      </c>
      <c r="H14" s="18">
        <f t="shared" si="3"/>
        <v>-9.8122854789907676E-2</v>
      </c>
      <c r="I14" s="22" t="s">
        <v>33</v>
      </c>
    </row>
    <row r="15" spans="1:9" ht="67.5" customHeight="1" x14ac:dyDescent="0.25">
      <c r="A15" s="14" t="s">
        <v>13</v>
      </c>
      <c r="B15" s="15">
        <v>1083.3</v>
      </c>
      <c r="C15" s="15">
        <v>268.85948000000002</v>
      </c>
      <c r="D15" s="16">
        <v>268.85948000000002</v>
      </c>
      <c r="E15" s="16">
        <f t="shared" si="0"/>
        <v>-814.44051999999988</v>
      </c>
      <c r="F15" s="18">
        <f t="shared" si="1"/>
        <v>-0.75181438198098394</v>
      </c>
      <c r="G15" s="16">
        <f t="shared" si="2"/>
        <v>0</v>
      </c>
      <c r="H15" s="18">
        <f t="shared" si="3"/>
        <v>0</v>
      </c>
      <c r="I15" s="22" t="s">
        <v>34</v>
      </c>
    </row>
    <row r="16" spans="1:9" ht="21" customHeight="1" x14ac:dyDescent="0.25">
      <c r="A16" s="14" t="s">
        <v>14</v>
      </c>
      <c r="B16" s="15">
        <v>20986.204000000002</v>
      </c>
      <c r="C16" s="15">
        <v>24381.90812</v>
      </c>
      <c r="D16" s="16">
        <v>21659.714540000001</v>
      </c>
      <c r="E16" s="16">
        <f t="shared" si="0"/>
        <v>673.51053999999931</v>
      </c>
      <c r="F16" s="18">
        <f t="shared" si="1"/>
        <v>3.2093014058187874E-2</v>
      </c>
      <c r="G16" s="16">
        <f t="shared" si="2"/>
        <v>-2722.1935799999992</v>
      </c>
      <c r="H16" s="18">
        <f t="shared" si="3"/>
        <v>-0.11164809442321855</v>
      </c>
      <c r="I16" s="17"/>
    </row>
    <row r="17" spans="1:9" ht="12" customHeight="1" thickBot="1" x14ac:dyDescent="0.3">
      <c r="A17" s="4"/>
      <c r="B17" s="5"/>
      <c r="C17" s="5"/>
      <c r="D17" s="6"/>
      <c r="E17" s="6"/>
      <c r="F17" s="18"/>
      <c r="G17" s="6"/>
      <c r="H17" s="6"/>
      <c r="I17" s="6"/>
    </row>
    <row r="18" spans="1:9" ht="17.25" thickBot="1" x14ac:dyDescent="0.3">
      <c r="A18" s="9" t="s">
        <v>15</v>
      </c>
      <c r="B18" s="13">
        <v>759049.86237999995</v>
      </c>
      <c r="C18" s="10">
        <v>798080.57250000001</v>
      </c>
      <c r="D18" s="11">
        <v>784976.59597000002</v>
      </c>
      <c r="E18" s="11">
        <f>D18-B18</f>
        <v>25926.733590000076</v>
      </c>
      <c r="F18" s="19">
        <f>D18/B18-100%</f>
        <v>3.415682536152076E-2</v>
      </c>
      <c r="G18" s="11">
        <f>D18-C18</f>
        <v>-13103.976529999985</v>
      </c>
      <c r="H18" s="12">
        <f>D18/C18-100%</f>
        <v>-1.6419365389325979E-2</v>
      </c>
      <c r="I18" s="12"/>
    </row>
    <row r="19" spans="1:9" x14ac:dyDescent="0.25">
      <c r="A19" s="7"/>
      <c r="B19" s="7"/>
      <c r="C19" s="7"/>
      <c r="D19" s="7"/>
      <c r="E19" s="7"/>
      <c r="F19" s="7"/>
      <c r="G19" s="7"/>
    </row>
    <row r="20" spans="1:9" x14ac:dyDescent="0.25">
      <c r="A20" s="23"/>
      <c r="B20" s="23"/>
      <c r="C20" s="24"/>
      <c r="D20" s="24"/>
      <c r="E20" s="8"/>
      <c r="F20" s="8"/>
      <c r="G20" s="8"/>
    </row>
  </sheetData>
  <mergeCells count="10">
    <mergeCell ref="A20:D20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" right="0.7" top="0.75" bottom="0.75" header="0.3" footer="0.3"/>
  <pageSetup paperSize="9" scale="38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Сазоненко</cp:lastModifiedBy>
  <dcterms:created xsi:type="dcterms:W3CDTF">2021-04-06T13:20:56Z</dcterms:created>
  <dcterms:modified xsi:type="dcterms:W3CDTF">2021-04-14T13:02:04Z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