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 2019  за год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 2019  за год'!$A$6:$G$47</definedName>
    <definedName name="_xlnm.Print_Titles" localSheetId="0">' 2019  за год'!$4:$6</definedName>
    <definedName name="_xlnm.Print_Area" localSheetId="0">' 2019  за год'!$A$1:$G$65</definedName>
  </definedNames>
  <calcPr calcId="145621"/>
</workbook>
</file>

<file path=xl/calcChain.xml><?xml version="1.0" encoding="utf-8"?>
<calcChain xmlns="http://schemas.openxmlformats.org/spreadsheetml/2006/main">
  <c r="F46" i="4" l="1"/>
  <c r="G46" i="4" l="1"/>
  <c r="G56" i="4" l="1"/>
  <c r="F56" i="4"/>
  <c r="F53" i="4" l="1"/>
  <c r="G53" i="4"/>
</calcChain>
</file>

<file path=xl/sharedStrings.xml><?xml version="1.0" encoding="utf-8"?>
<sst xmlns="http://schemas.openxmlformats.org/spreadsheetml/2006/main" count="112" uniqueCount="74">
  <si>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</si>
  <si>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</si>
  <si>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</si>
  <si>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</si>
  <si>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</si>
  <si>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</si>
  <si>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</si>
  <si>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Итого муниципальные задания</t>
  </si>
  <si>
    <t>УСЛУГИ</t>
  </si>
  <si>
    <t>1.</t>
  </si>
  <si>
    <t>Итого:</t>
  </si>
  <si>
    <t>Управление образования МР "Княжпогостский"</t>
  </si>
  <si>
    <t xml:space="preserve">Муниципальное  Автономное Учреждение "ФИЗКУЛЬТУРНО-СПОРТИВНЫЙ КОМПЛЕКС" г.ЕМВА
</t>
  </si>
  <si>
    <t>Муниципальное  Автономное Учреждение "ФИЗКУЛЬТУРНО-СПОРТИВНЫЙ КОМПЛЕКС" гп СИНДОР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</si>
  <si>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</si>
  <si>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</si>
  <si>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</si>
  <si>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Пулевая стрельба (этап начальной подготовки)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</si>
  <si>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</si>
  <si>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</si>
  <si>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</si>
  <si>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</si>
  <si>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Отдел культуры и спорта МР "Княжпогостский"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</si>
  <si>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</si>
  <si>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</si>
  <si>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</si>
  <si>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</si>
  <si>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УСЛУГИ**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</si>
  <si>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</si>
  <si>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</si>
  <si>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</si>
  <si>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Организация и проведение спортивно-оздоровительной  работы по развитию физической культуры и спорта среди различных групп населения</t>
  </si>
  <si>
    <t>Проведение тестирования выполнения нормативов испытаний (тестов) комплекса ГТО</t>
  </si>
  <si>
    <t>штука</t>
  </si>
  <si>
    <t>человек/ единиц</t>
  </si>
  <si>
    <t>УСЛУГИ**                                                                             создание условий для развития физкультурно-оздоровительной работы, различных видов спорта, организация спортивного досуга в г.Емва.</t>
  </si>
  <si>
    <t>проц./чел.</t>
  </si>
  <si>
    <t>100/350</t>
  </si>
  <si>
    <t>МР Княжпогостский</t>
  </si>
  <si>
    <t>Объем услуг за  2019  год</t>
  </si>
  <si>
    <t>160/75/20/110/3500</t>
  </si>
  <si>
    <t>160/75/16/89/ 2800</t>
  </si>
  <si>
    <t>108/377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</si>
  <si>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РДК)</t>
  </si>
  <si>
    <t>кол-во участников</t>
  </si>
  <si>
    <t>количество мероприятий</t>
  </si>
  <si>
    <t>Культурно-массовых (иной деятельности, в результате которой сохраняются, создаются, распространяются и осваиваются культурные ценности)</t>
  </si>
  <si>
    <t>Организация деятельности клубных формирований и формирований самодеятельного народного творчества</t>
  </si>
  <si>
    <t>количество посещений</t>
  </si>
  <si>
    <t>Показ кинофильмов</t>
  </si>
  <si>
    <t>число зрителей</t>
  </si>
  <si>
    <t>Публичный показ музейных предметов, музейных коллекций</t>
  </si>
  <si>
    <t>число посетителей</t>
  </si>
  <si>
    <t>Библиотечное, библиографическое и информационное обслуживание пользователей библиотеки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</si>
  <si>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ЦНК)</t>
  </si>
  <si>
    <t>Кол-во чел.час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</si>
  <si>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</si>
  <si>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</si>
  <si>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</si>
  <si>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</si>
  <si>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</si>
  <si>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Чел.</t>
  </si>
  <si>
    <t>Киокусин (тренировочный этап)</t>
  </si>
  <si>
    <t>Киокусин (этап совершенствования спортивного мастерства)</t>
  </si>
  <si>
    <t>Дзюдо (этап начальной подготовки)</t>
  </si>
  <si>
    <t>Самбо (этап начальной подготовки)</t>
  </si>
  <si>
    <t>Легкая атлетика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</si>
  <si>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</si>
  <si>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</si>
  <si>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</si>
  <si>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</si>
  <si>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</si>
  <si>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</si>
  <si>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Отчет об исполнении бюджета сведений о выполнении муниципальными бюджетными и автономными учреждениями находящихся в подчинении отдела культуры и спорта администрации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 4 квартал 2019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</si>
</sst>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3" fontId="2" fillId="2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12" fillId="2" borderId="2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3" borderId="2" xfId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top"/>
    </xf>
    <xf numFmtId="3" fontId="9" fillId="3" borderId="2" xfId="1" applyNumberFormat="1" applyFont="1" applyFill="1" applyBorder="1" applyAlignment="1">
      <alignment vertical="center"/>
    </xf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1" fillId="0" borderId="2" xfId="0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4" fontId="2" fillId="0" borderId="2" xfId="1" applyNumberFormat="1" applyFont="1" applyFill="1" applyBorder="1" applyAlignment="1">
      <alignment horizontal="center" vertical="center"/>
    </xf>
    <xf numFmtId="4" fontId="12" fillId="0" borderId="2" xfId="1" applyNumberFormat="1" applyFont="1" applyFill="1" applyBorder="1" applyAlignment="1">
      <alignment vertical="center" wrapText="1"/>
    </xf>
    <xf numFmtId="4" fontId="12" fillId="0" borderId="2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top" wrapText="1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4" fontId="2" fillId="0" borderId="1" xfId="1" applyNumberFormat="1" applyFont="1" applyFill="1" applyBorder="1" applyAlignment="1">
      <alignment vertical="center"/>
    </xf>
    <xf numFmtId="4" fontId="2" fillId="0" borderId="3" xfId="1" applyNumberFormat="1" applyFont="1" applyFill="1" applyBorder="1" applyAlignment="1">
      <alignment vertical="center"/>
    </xf>
    <xf numFmtId="0" fontId="13" fillId="0" borderId="4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7" xfId="1" applyNumberFormat="1" applyFont="1" applyFill="1" applyBorder="1" applyAlignment="1">
      <alignment horizontal="right" vertical="center"/>
    </xf>
    <xf numFmtId="3" fontId="12" fillId="2" borderId="5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7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12" fillId="0" borderId="4" xfId="1" applyNumberFormat="1" applyFont="1" applyFill="1" applyBorder="1" applyAlignment="1">
      <alignment horizontal="right" vertical="center"/>
    </xf>
    <xf numFmtId="3" fontId="12" fillId="0" borderId="7" xfId="1" applyNumberFormat="1" applyFont="1" applyFill="1" applyBorder="1" applyAlignment="1">
      <alignment horizontal="right" vertical="center"/>
    </xf>
    <xf numFmtId="3" fontId="12" fillId="0" borderId="5" xfId="1" applyNumberFormat="1" applyFont="1" applyFill="1" applyBorder="1" applyAlignment="1">
      <alignment horizontal="right" vertical="center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84"/>
  <sheetViews>
    <sheetView tabSelected="1" view="pageBreakPreview" zoomScale="89" zoomScaleNormal="75" zoomScaleSheetLayoutView="89" workbookViewId="0">
      <selection activeCell="G53" sqref="G53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4.7109375" style="3" customWidth="1"/>
    <col min="4" max="4" width="14.7109375" style="4" customWidth="1"/>
    <col min="5" max="5" width="14.7109375" style="5" customWidth="1"/>
    <col min="6" max="6" width="17.5703125" style="5" customWidth="1"/>
    <col min="7" max="7" width="32.28515625" style="5" customWidth="1"/>
    <col min="8" max="16384" width="9.140625" style="2"/>
  </cols>
  <sheetData>
    <row r="1" spans="1:7" ht="24" customHeight="1" x14ac:dyDescent="0.25"/>
    <row r="2" spans="1:7" ht="101.45" customHeight="1" x14ac:dyDescent="0.25">
      <c r="A2" s="103" t="s">
        <v>73</v>
      </c>
      <c r="B2" s="103"/>
      <c r="C2" s="103"/>
      <c r="D2" s="103"/>
      <c r="E2" s="103"/>
      <c r="F2" s="103"/>
      <c r="G2" s="103"/>
    </row>
    <row r="3" spans="1:7" ht="8.4499999999999993" customHeight="1" x14ac:dyDescent="0.25"/>
    <row r="4" spans="1:7" s="6" customFormat="1" ht="15.6" customHeight="1" x14ac:dyDescent="0.25">
      <c r="A4" s="104" t="s">
        <v>0</v>
      </c>
      <c r="B4" s="104" t="s">
        <v>1</v>
      </c>
      <c r="C4" s="104" t="s">
        <v>2</v>
      </c>
      <c r="D4" s="107" t="s">
        <v>39</v>
      </c>
      <c r="E4" s="107"/>
      <c r="F4" s="107"/>
      <c r="G4" s="107"/>
    </row>
    <row r="5" spans="1:7" s="6" customFormat="1" ht="15.6" customHeight="1" x14ac:dyDescent="0.25">
      <c r="A5" s="105"/>
      <c r="B5" s="105"/>
      <c r="C5" s="105"/>
      <c r="D5" s="108" t="s">
        <v>3</v>
      </c>
      <c r="E5" s="109"/>
      <c r="F5" s="108" t="s">
        <v>4</v>
      </c>
      <c r="G5" s="109"/>
    </row>
    <row r="6" spans="1:7" s="6" customFormat="1" ht="41.25" customHeight="1" x14ac:dyDescent="0.25">
      <c r="A6" s="106"/>
      <c r="B6" s="106"/>
      <c r="C6" s="106"/>
      <c r="D6" s="16" t="s">
        <v>5</v>
      </c>
      <c r="E6" s="17" t="s">
        <v>6</v>
      </c>
      <c r="F6" s="16" t="s">
        <v>5</v>
      </c>
      <c r="G6" s="17" t="s">
        <v>6</v>
      </c>
    </row>
    <row r="7" spans="1:7" s="6" customFormat="1" ht="41.25" customHeight="1" x14ac:dyDescent="0.25">
      <c r="A7" s="20"/>
      <c r="B7" s="71" t="s">
        <v>38</v>
      </c>
      <c r="C7" s="72"/>
      <c r="D7" s="72"/>
      <c r="E7" s="72"/>
      <c r="F7" s="72"/>
      <c r="G7" s="73"/>
    </row>
    <row r="8" spans="1:7" s="7" customFormat="1" ht="19.5" x14ac:dyDescent="0.25">
      <c r="A8" s="11"/>
      <c r="B8" s="78" t="s">
        <v>22</v>
      </c>
      <c r="C8" s="78"/>
      <c r="D8" s="78"/>
      <c r="E8" s="78"/>
      <c r="F8" s="78"/>
      <c r="G8" s="79"/>
    </row>
    <row r="9" spans="1:7" s="7" customFormat="1" ht="20.25" hidden="1" x14ac:dyDescent="0.25">
      <c r="A9" s="11"/>
      <c r="B9" s="80"/>
      <c r="C9" s="80"/>
      <c r="D9" s="80"/>
      <c r="E9" s="80"/>
      <c r="F9" s="80"/>
      <c r="G9" s="81"/>
    </row>
    <row r="10" spans="1:7" s="7" customFormat="1" x14ac:dyDescent="0.25">
      <c r="A10" s="11" t="s">
        <v>9</v>
      </c>
      <c r="B10" s="45" t="s">
        <v>8</v>
      </c>
      <c r="C10" s="46"/>
      <c r="D10" s="46"/>
      <c r="E10" s="46"/>
      <c r="F10" s="46"/>
      <c r="G10" s="47"/>
    </row>
    <row r="11" spans="1:7" s="7" customFormat="1" ht="32.25" customHeight="1" x14ac:dyDescent="0.25">
      <c r="A11" s="74"/>
      <c r="B11" s="76" t="s">
        <v>43</v>
      </c>
      <c r="C11" s="18" t="s">
        <v>44</v>
      </c>
      <c r="D11" s="48">
        <v>7354</v>
      </c>
      <c r="E11" s="49">
        <v>10915</v>
      </c>
      <c r="F11" s="69"/>
      <c r="G11" s="102">
        <v>76233.13</v>
      </c>
    </row>
    <row r="12" spans="1:7" s="7" customFormat="1" ht="31.5" x14ac:dyDescent="0.25">
      <c r="A12" s="75"/>
      <c r="B12" s="77"/>
      <c r="C12" s="18" t="s">
        <v>45</v>
      </c>
      <c r="D12" s="48">
        <v>302</v>
      </c>
      <c r="E12" s="49">
        <v>411</v>
      </c>
      <c r="F12" s="70"/>
      <c r="G12" s="101"/>
    </row>
    <row r="13" spans="1:7" s="7" customFormat="1" ht="33.75" customHeight="1" x14ac:dyDescent="0.25">
      <c r="A13" s="74"/>
      <c r="B13" s="76" t="s">
        <v>46</v>
      </c>
      <c r="C13" s="18" t="s">
        <v>44</v>
      </c>
      <c r="D13" s="48">
        <v>38662</v>
      </c>
      <c r="E13" s="49">
        <v>56731</v>
      </c>
      <c r="F13" s="70"/>
      <c r="G13" s="101"/>
    </row>
    <row r="14" spans="1:7" s="7" customFormat="1" ht="32.25" customHeight="1" x14ac:dyDescent="0.25">
      <c r="A14" s="75"/>
      <c r="B14" s="77"/>
      <c r="C14" s="18" t="s">
        <v>45</v>
      </c>
      <c r="D14" s="11">
        <v>781</v>
      </c>
      <c r="E14" s="11">
        <v>1106</v>
      </c>
      <c r="F14" s="101">
        <v>78878.53</v>
      </c>
      <c r="G14" s="101"/>
    </row>
    <row r="15" spans="1:7" s="8" customFormat="1" ht="48" customHeight="1" x14ac:dyDescent="0.25">
      <c r="A15" s="11"/>
      <c r="B15" s="50" t="s">
        <v>47</v>
      </c>
      <c r="C15" s="18" t="s">
        <v>48</v>
      </c>
      <c r="D15" s="48">
        <v>1062</v>
      </c>
      <c r="E15" s="49">
        <v>1113</v>
      </c>
      <c r="F15" s="101"/>
      <c r="G15" s="101"/>
    </row>
    <row r="16" spans="1:7" s="8" customFormat="1" x14ac:dyDescent="0.25">
      <c r="A16" s="11"/>
      <c r="B16" s="50" t="s">
        <v>49</v>
      </c>
      <c r="C16" s="11" t="s">
        <v>50</v>
      </c>
      <c r="D16" s="51">
        <v>3000</v>
      </c>
      <c r="E16" s="49">
        <v>4787</v>
      </c>
      <c r="F16" s="101"/>
      <c r="G16" s="101"/>
    </row>
    <row r="17" spans="1:7" s="8" customFormat="1" ht="31.5" x14ac:dyDescent="0.25">
      <c r="A17" s="11"/>
      <c r="B17" s="50" t="s">
        <v>51</v>
      </c>
      <c r="C17" s="18" t="s">
        <v>52</v>
      </c>
      <c r="D17" s="51">
        <v>2510</v>
      </c>
      <c r="E17" s="49">
        <v>4065</v>
      </c>
      <c r="F17" s="101"/>
      <c r="G17" s="101"/>
    </row>
    <row r="18" spans="1:7" s="8" customFormat="1" ht="47.25" x14ac:dyDescent="0.25">
      <c r="A18" s="11"/>
      <c r="B18" s="50" t="s">
        <v>53</v>
      </c>
      <c r="C18" s="18" t="s">
        <v>48</v>
      </c>
      <c r="D18" s="51">
        <v>77770</v>
      </c>
      <c r="E18" s="49">
        <v>80819</v>
      </c>
      <c r="F18" s="101"/>
      <c r="G18" s="101"/>
    </row>
    <row r="19" spans="1:7" s="8" customFormat="1" ht="32.25" customHeight="1" x14ac:dyDescent="0.25">
      <c r="A19" s="82"/>
      <c r="B19" s="76" t="s">
        <v>54</v>
      </c>
      <c r="C19" s="18" t="s">
        <v>44</v>
      </c>
      <c r="D19" s="51">
        <v>222</v>
      </c>
      <c r="E19" s="49">
        <v>917</v>
      </c>
      <c r="F19" s="101"/>
      <c r="G19" s="101"/>
    </row>
    <row r="20" spans="1:7" s="8" customFormat="1" ht="32.25" customHeight="1" x14ac:dyDescent="0.25">
      <c r="A20" s="83"/>
      <c r="B20" s="77"/>
      <c r="C20" s="18" t="s">
        <v>45</v>
      </c>
      <c r="D20" s="51">
        <v>10</v>
      </c>
      <c r="E20" s="49">
        <v>31</v>
      </c>
      <c r="F20" s="101"/>
      <c r="G20" s="101"/>
    </row>
    <row r="21" spans="1:7" s="8" customFormat="1" ht="31.5" x14ac:dyDescent="0.25">
      <c r="A21" s="74"/>
      <c r="B21" s="76" t="s">
        <v>46</v>
      </c>
      <c r="C21" s="18" t="s">
        <v>44</v>
      </c>
      <c r="D21" s="51">
        <v>9890</v>
      </c>
      <c r="E21" s="49">
        <v>14542</v>
      </c>
      <c r="F21" s="101"/>
      <c r="G21" s="101"/>
    </row>
    <row r="22" spans="1:7" s="8" customFormat="1" ht="31.5" x14ac:dyDescent="0.25">
      <c r="A22" s="75"/>
      <c r="B22" s="77"/>
      <c r="C22" s="18" t="s">
        <v>45</v>
      </c>
      <c r="D22" s="51">
        <v>138</v>
      </c>
      <c r="E22" s="49">
        <v>172</v>
      </c>
      <c r="F22" s="101"/>
      <c r="G22" s="101"/>
    </row>
    <row r="23" spans="1:7" s="8" customFormat="1" ht="47.25" x14ac:dyDescent="0.25">
      <c r="A23" s="11"/>
      <c r="B23" s="50" t="s">
        <v>47</v>
      </c>
      <c r="C23" s="18" t="s">
        <v>48</v>
      </c>
      <c r="D23" s="51">
        <v>231</v>
      </c>
      <c r="E23" s="49">
        <v>231</v>
      </c>
      <c r="F23" s="101"/>
      <c r="G23" s="101"/>
    </row>
    <row r="24" spans="1:7" s="8" customFormat="1" ht="31.5" x14ac:dyDescent="0.25">
      <c r="A24" s="11"/>
      <c r="B24" s="50" t="s">
        <v>20</v>
      </c>
      <c r="C24" s="18" t="s">
        <v>55</v>
      </c>
      <c r="D24" s="51">
        <v>17779.5</v>
      </c>
      <c r="E24" s="52">
        <v>16272.5</v>
      </c>
      <c r="F24" s="101"/>
      <c r="G24" s="101"/>
    </row>
    <row r="25" spans="1:7" s="8" customFormat="1" ht="31.5" x14ac:dyDescent="0.25">
      <c r="A25" s="11"/>
      <c r="B25" s="50" t="s">
        <v>56</v>
      </c>
      <c r="C25" s="18" t="s">
        <v>55</v>
      </c>
      <c r="D25" s="51">
        <v>4200</v>
      </c>
      <c r="E25" s="49">
        <v>4307</v>
      </c>
      <c r="F25" s="101"/>
      <c r="G25" s="101"/>
    </row>
    <row r="26" spans="1:7" s="8" customFormat="1" ht="31.5" x14ac:dyDescent="0.25">
      <c r="A26" s="11"/>
      <c r="B26" s="50" t="s">
        <v>57</v>
      </c>
      <c r="C26" s="18" t="s">
        <v>55</v>
      </c>
      <c r="D26" s="51">
        <v>8408</v>
      </c>
      <c r="E26" s="49">
        <v>8049</v>
      </c>
      <c r="F26" s="101"/>
      <c r="G26" s="101"/>
    </row>
    <row r="27" spans="1:7" s="8" customFormat="1" ht="31.5" x14ac:dyDescent="0.25">
      <c r="A27" s="11"/>
      <c r="B27" s="50" t="s">
        <v>58</v>
      </c>
      <c r="C27" s="18" t="s">
        <v>55</v>
      </c>
      <c r="D27" s="51">
        <v>704</v>
      </c>
      <c r="E27" s="49">
        <v>704</v>
      </c>
      <c r="F27" s="101"/>
      <c r="G27" s="101"/>
    </row>
    <row r="28" spans="1:7" s="8" customFormat="1" ht="31.5" x14ac:dyDescent="0.25">
      <c r="A28" s="11"/>
      <c r="B28" s="50" t="s">
        <v>59</v>
      </c>
      <c r="C28" s="18" t="s">
        <v>55</v>
      </c>
      <c r="D28" s="51">
        <v>24095</v>
      </c>
      <c r="E28" s="49">
        <v>28263</v>
      </c>
      <c r="F28" s="101"/>
      <c r="G28" s="101"/>
    </row>
    <row r="29" spans="1:7" s="8" customFormat="1" ht="31.5" x14ac:dyDescent="0.25">
      <c r="A29" s="11"/>
      <c r="B29" s="50" t="s">
        <v>60</v>
      </c>
      <c r="C29" s="18" t="s">
        <v>55</v>
      </c>
      <c r="D29" s="51">
        <v>6096</v>
      </c>
      <c r="E29" s="49">
        <v>6710</v>
      </c>
      <c r="F29" s="101"/>
      <c r="G29" s="101"/>
    </row>
    <row r="30" spans="1:7" s="8" customFormat="1" ht="31.5" x14ac:dyDescent="0.25">
      <c r="A30" s="11"/>
      <c r="B30" s="50" t="s">
        <v>21</v>
      </c>
      <c r="C30" s="18" t="s">
        <v>55</v>
      </c>
      <c r="D30" s="51">
        <v>14769</v>
      </c>
      <c r="E30" s="49">
        <v>14859</v>
      </c>
      <c r="F30" s="101"/>
      <c r="G30" s="101"/>
    </row>
    <row r="31" spans="1:7" s="8" customFormat="1" x14ac:dyDescent="0.25">
      <c r="A31" s="11"/>
      <c r="B31" s="50" t="s">
        <v>15</v>
      </c>
      <c r="C31" s="18" t="s">
        <v>61</v>
      </c>
      <c r="D31" s="51">
        <v>40</v>
      </c>
      <c r="E31" s="49">
        <v>40</v>
      </c>
      <c r="F31" s="101"/>
      <c r="G31" s="101"/>
    </row>
    <row r="32" spans="1:7" s="8" customFormat="1" x14ac:dyDescent="0.25">
      <c r="A32" s="11"/>
      <c r="B32" s="50" t="s">
        <v>16</v>
      </c>
      <c r="C32" s="18" t="s">
        <v>61</v>
      </c>
      <c r="D32" s="51">
        <v>30</v>
      </c>
      <c r="E32" s="49">
        <v>31</v>
      </c>
      <c r="F32" s="101"/>
      <c r="G32" s="101"/>
    </row>
    <row r="33" spans="1:7" s="8" customFormat="1" x14ac:dyDescent="0.25">
      <c r="A33" s="11"/>
      <c r="B33" s="50" t="s">
        <v>19</v>
      </c>
      <c r="C33" s="18" t="s">
        <v>61</v>
      </c>
      <c r="D33" s="51">
        <v>56</v>
      </c>
      <c r="E33" s="49">
        <v>56</v>
      </c>
      <c r="F33" s="101"/>
      <c r="G33" s="101"/>
    </row>
    <row r="34" spans="1:7" s="8" customFormat="1" x14ac:dyDescent="0.25">
      <c r="A34" s="11"/>
      <c r="B34" s="50" t="s">
        <v>62</v>
      </c>
      <c r="C34" s="18" t="s">
        <v>61</v>
      </c>
      <c r="D34" s="51">
        <v>27</v>
      </c>
      <c r="E34" s="49">
        <v>27</v>
      </c>
      <c r="F34" s="101"/>
      <c r="G34" s="101"/>
    </row>
    <row r="35" spans="1:7" s="8" customFormat="1" ht="31.5" x14ac:dyDescent="0.25">
      <c r="A35" s="11"/>
      <c r="B35" s="50" t="s">
        <v>63</v>
      </c>
      <c r="C35" s="18" t="s">
        <v>61</v>
      </c>
      <c r="D35" s="51">
        <v>3</v>
      </c>
      <c r="E35" s="49">
        <v>3</v>
      </c>
      <c r="F35" s="101"/>
      <c r="G35" s="101"/>
    </row>
    <row r="36" spans="1:7" s="8" customFormat="1" x14ac:dyDescent="0.25">
      <c r="A36" s="11"/>
      <c r="B36" s="50" t="s">
        <v>64</v>
      </c>
      <c r="C36" s="18" t="s">
        <v>61</v>
      </c>
      <c r="D36" s="51">
        <v>15</v>
      </c>
      <c r="E36" s="49">
        <v>15</v>
      </c>
      <c r="F36" s="101"/>
      <c r="G36" s="101"/>
    </row>
    <row r="37" spans="1:7" s="8" customFormat="1" x14ac:dyDescent="0.25">
      <c r="A37" s="11"/>
      <c r="B37" s="50" t="s">
        <v>65</v>
      </c>
      <c r="C37" s="18" t="s">
        <v>61</v>
      </c>
      <c r="D37" s="51">
        <v>15</v>
      </c>
      <c r="E37" s="49">
        <v>15</v>
      </c>
      <c r="F37" s="101"/>
      <c r="G37" s="101"/>
    </row>
    <row r="38" spans="1:7" s="8" customFormat="1" x14ac:dyDescent="0.25">
      <c r="A38" s="11"/>
      <c r="B38" s="50" t="s">
        <v>66</v>
      </c>
      <c r="C38" s="18" t="s">
        <v>61</v>
      </c>
      <c r="D38" s="51">
        <v>14</v>
      </c>
      <c r="E38" s="49">
        <v>14</v>
      </c>
      <c r="F38" s="101"/>
      <c r="G38" s="101"/>
    </row>
    <row r="39" spans="1:7" s="8" customFormat="1" ht="18" customHeight="1" x14ac:dyDescent="0.25">
      <c r="A39" s="11"/>
      <c r="B39" s="53" t="s">
        <v>18</v>
      </c>
      <c r="C39" s="18" t="s">
        <v>61</v>
      </c>
      <c r="D39" s="51">
        <v>14</v>
      </c>
      <c r="E39" s="49">
        <v>14</v>
      </c>
      <c r="F39" s="101"/>
      <c r="G39" s="101"/>
    </row>
    <row r="40" spans="1:7" s="8" customFormat="1" ht="18.75" customHeight="1" x14ac:dyDescent="0.25">
      <c r="A40" s="11"/>
      <c r="B40" s="53" t="s">
        <v>17</v>
      </c>
      <c r="C40" s="18" t="s">
        <v>61</v>
      </c>
      <c r="D40" s="51">
        <v>10</v>
      </c>
      <c r="E40" s="49">
        <v>9</v>
      </c>
      <c r="F40" s="101"/>
      <c r="G40" s="101"/>
    </row>
    <row r="41" spans="1:7" s="8" customFormat="1" ht="31.5" x14ac:dyDescent="0.25">
      <c r="A41" s="11"/>
      <c r="B41" s="53" t="s">
        <v>67</v>
      </c>
      <c r="C41" s="18" t="s">
        <v>68</v>
      </c>
      <c r="D41" s="54">
        <v>33383.599999999999</v>
      </c>
      <c r="E41" s="55">
        <v>33383.599999999999</v>
      </c>
      <c r="F41" s="101"/>
      <c r="G41" s="101"/>
    </row>
    <row r="42" spans="1:7" s="8" customFormat="1" ht="31.5" x14ac:dyDescent="0.25">
      <c r="A42" s="11"/>
      <c r="B42" s="53" t="s">
        <v>69</v>
      </c>
      <c r="C42" s="18" t="s">
        <v>68</v>
      </c>
      <c r="D42" s="54">
        <v>10800</v>
      </c>
      <c r="E42" s="55">
        <v>10800</v>
      </c>
      <c r="F42" s="101"/>
      <c r="G42" s="101"/>
    </row>
    <row r="43" spans="1:7" s="8" customFormat="1" ht="26.25" customHeight="1" x14ac:dyDescent="0.25">
      <c r="A43" s="11"/>
      <c r="B43" s="53" t="s">
        <v>70</v>
      </c>
      <c r="C43" s="56" t="s">
        <v>71</v>
      </c>
      <c r="D43" s="51">
        <v>4</v>
      </c>
      <c r="E43" s="49">
        <v>4</v>
      </c>
      <c r="F43" s="101"/>
      <c r="G43" s="101"/>
    </row>
    <row r="44" spans="1:7" s="8" customFormat="1" ht="26.25" customHeight="1" x14ac:dyDescent="0.25">
      <c r="A44" s="11"/>
      <c r="B44" s="57" t="s">
        <v>14</v>
      </c>
      <c r="C44" s="56" t="s">
        <v>72</v>
      </c>
      <c r="D44" s="48">
        <v>5</v>
      </c>
      <c r="E44" s="48">
        <v>5</v>
      </c>
      <c r="F44" s="101"/>
      <c r="G44" s="101"/>
    </row>
    <row r="45" spans="1:7" s="8" customFormat="1" ht="18.75" x14ac:dyDescent="0.25">
      <c r="A45" s="58"/>
      <c r="B45" s="59"/>
      <c r="C45" s="60"/>
      <c r="D45" s="61"/>
      <c r="E45" s="62" t="s">
        <v>10</v>
      </c>
      <c r="F45" s="101"/>
      <c r="G45" s="101"/>
    </row>
    <row r="46" spans="1:7" s="21" customFormat="1" ht="21.75" customHeight="1" x14ac:dyDescent="0.25">
      <c r="A46" s="67"/>
      <c r="B46" s="68"/>
      <c r="C46" s="63"/>
      <c r="D46" s="64"/>
      <c r="E46" s="65" t="s">
        <v>10</v>
      </c>
      <c r="F46" s="66">
        <f>SUM(F14)</f>
        <v>78878.53</v>
      </c>
      <c r="G46" s="66">
        <f>G11</f>
        <v>76233.13</v>
      </c>
    </row>
    <row r="47" spans="1:7" s="21" customFormat="1" ht="20.25" hidden="1" customHeight="1" x14ac:dyDescent="0.25">
      <c r="A47" s="25" t="s">
        <v>7</v>
      </c>
      <c r="B47" s="24"/>
      <c r="C47" s="22"/>
      <c r="D47" s="23"/>
      <c r="E47" s="23"/>
      <c r="F47" s="26"/>
      <c r="G47" s="26"/>
    </row>
    <row r="48" spans="1:7" s="7" customFormat="1" ht="19.5" x14ac:dyDescent="0.25">
      <c r="A48" s="87" t="s">
        <v>11</v>
      </c>
      <c r="B48" s="87"/>
      <c r="C48" s="87"/>
      <c r="D48" s="87"/>
      <c r="E48" s="87"/>
      <c r="F48" s="87"/>
      <c r="G48" s="88"/>
    </row>
    <row r="49" spans="1:7" s="7" customFormat="1" ht="24.75" customHeight="1" x14ac:dyDescent="0.25">
      <c r="A49" s="36">
        <v>1</v>
      </c>
      <c r="B49" s="39" t="s">
        <v>8</v>
      </c>
      <c r="C49" s="40"/>
      <c r="D49" s="40"/>
      <c r="E49" s="40"/>
      <c r="F49" s="40"/>
      <c r="G49" s="41"/>
    </row>
    <row r="50" spans="1:7" s="7" customFormat="1" ht="46.5" customHeight="1" x14ac:dyDescent="0.25">
      <c r="A50" s="12"/>
      <c r="B50" s="35" t="s">
        <v>23</v>
      </c>
      <c r="C50" s="34" t="s">
        <v>26</v>
      </c>
      <c r="D50" s="42">
        <v>1084</v>
      </c>
      <c r="E50" s="42">
        <v>1084</v>
      </c>
      <c r="F50" s="42">
        <v>127506.7</v>
      </c>
      <c r="G50" s="42">
        <v>80753.2</v>
      </c>
    </row>
    <row r="51" spans="1:7" s="7" customFormat="1" ht="36.75" customHeight="1" x14ac:dyDescent="0.25">
      <c r="A51" s="12"/>
      <c r="B51" s="35" t="s">
        <v>24</v>
      </c>
      <c r="C51" s="34" t="s">
        <v>26</v>
      </c>
      <c r="D51" s="42">
        <v>1084</v>
      </c>
      <c r="E51" s="42">
        <v>1084</v>
      </c>
      <c r="F51" s="42">
        <v>236309</v>
      </c>
      <c r="G51" s="42">
        <v>158271.1</v>
      </c>
    </row>
    <row r="52" spans="1:7" s="7" customFormat="1" ht="51.75" customHeight="1" x14ac:dyDescent="0.25">
      <c r="A52" s="12"/>
      <c r="B52" s="35" t="s">
        <v>25</v>
      </c>
      <c r="C52" s="34" t="s">
        <v>26</v>
      </c>
      <c r="D52" s="42">
        <v>1084</v>
      </c>
      <c r="E52" s="42">
        <v>1084</v>
      </c>
      <c r="F52" s="42">
        <v>22198.400000000001</v>
      </c>
      <c r="G52" s="42">
        <v>13739.5</v>
      </c>
    </row>
    <row r="53" spans="1:7" s="7" customFormat="1" ht="46.5" customHeight="1" x14ac:dyDescent="0.25">
      <c r="A53" s="98" t="s">
        <v>10</v>
      </c>
      <c r="B53" s="99"/>
      <c r="C53" s="99"/>
      <c r="D53" s="99"/>
      <c r="E53" s="100"/>
      <c r="F53" s="43">
        <f>SUM(F50:F52)</f>
        <v>386014.10000000003</v>
      </c>
      <c r="G53" s="44">
        <f>SUM(G50:G52)</f>
        <v>252763.8</v>
      </c>
    </row>
    <row r="54" spans="1:7" s="7" customFormat="1" ht="46.5" customHeight="1" x14ac:dyDescent="0.25">
      <c r="A54" s="12"/>
      <c r="B54" s="89" t="s">
        <v>12</v>
      </c>
      <c r="C54" s="90"/>
      <c r="D54" s="90"/>
      <c r="E54" s="90"/>
      <c r="F54" s="90"/>
      <c r="G54" s="91"/>
    </row>
    <row r="55" spans="1:7" s="7" customFormat="1" ht="46.5" customHeight="1" x14ac:dyDescent="0.25">
      <c r="A55" s="12">
        <v>1</v>
      </c>
      <c r="B55" s="35" t="s">
        <v>35</v>
      </c>
      <c r="C55" s="36" t="s">
        <v>36</v>
      </c>
      <c r="D55" s="27" t="s">
        <v>37</v>
      </c>
      <c r="E55" s="27" t="s">
        <v>42</v>
      </c>
      <c r="F55" s="28">
        <v>31070</v>
      </c>
      <c r="G55" s="28">
        <v>31070</v>
      </c>
    </row>
    <row r="56" spans="1:7" s="7" customFormat="1" ht="46.5" customHeight="1" x14ac:dyDescent="0.25">
      <c r="A56" s="95" t="s">
        <v>10</v>
      </c>
      <c r="B56" s="96"/>
      <c r="C56" s="96"/>
      <c r="D56" s="96"/>
      <c r="E56" s="97"/>
      <c r="F56" s="37">
        <f>F55</f>
        <v>31070</v>
      </c>
      <c r="G56" s="38">
        <f>G55</f>
        <v>31070</v>
      </c>
    </row>
    <row r="57" spans="1:7" s="7" customFormat="1" ht="18.75" x14ac:dyDescent="0.25">
      <c r="A57" s="92" t="s">
        <v>13</v>
      </c>
      <c r="B57" s="93"/>
      <c r="C57" s="93"/>
      <c r="D57" s="93"/>
      <c r="E57" s="93"/>
      <c r="F57" s="93"/>
      <c r="G57" s="94"/>
    </row>
    <row r="58" spans="1:7" s="7" customFormat="1" x14ac:dyDescent="0.25">
      <c r="A58" s="12"/>
      <c r="B58" s="29" t="s">
        <v>27</v>
      </c>
      <c r="C58" s="12"/>
      <c r="D58" s="30"/>
      <c r="E58" s="30"/>
      <c r="F58" s="31"/>
      <c r="G58" s="31"/>
    </row>
    <row r="59" spans="1:7" s="7" customFormat="1" ht="31.5" x14ac:dyDescent="0.25">
      <c r="A59" s="12">
        <v>1</v>
      </c>
      <c r="B59" s="32" t="s">
        <v>28</v>
      </c>
      <c r="C59" s="12" t="s">
        <v>33</v>
      </c>
      <c r="D59" s="30" t="s">
        <v>40</v>
      </c>
      <c r="E59" s="30" t="s">
        <v>41</v>
      </c>
      <c r="F59" s="28"/>
      <c r="G59" s="28"/>
    </row>
    <row r="60" spans="1:7" s="7" customFormat="1" ht="35.25" customHeight="1" x14ac:dyDescent="0.25">
      <c r="A60" s="12">
        <v>2</v>
      </c>
      <c r="B60" s="33" t="s">
        <v>29</v>
      </c>
      <c r="C60" s="12" t="s">
        <v>33</v>
      </c>
      <c r="D60" s="27">
        <v>60</v>
      </c>
      <c r="E60" s="27">
        <v>50</v>
      </c>
      <c r="F60" s="28"/>
      <c r="G60" s="28"/>
    </row>
    <row r="61" spans="1:7" s="7" customFormat="1" ht="51.75" x14ac:dyDescent="0.25">
      <c r="A61" s="12">
        <v>3</v>
      </c>
      <c r="B61" s="32" t="s">
        <v>30</v>
      </c>
      <c r="C61" s="12" t="s">
        <v>33</v>
      </c>
      <c r="D61" s="30">
        <v>0</v>
      </c>
      <c r="E61" s="30">
        <v>0</v>
      </c>
      <c r="F61" s="28"/>
      <c r="G61" s="28"/>
    </row>
    <row r="62" spans="1:7" s="7" customFormat="1" ht="39" x14ac:dyDescent="0.25">
      <c r="A62" s="12">
        <v>4</v>
      </c>
      <c r="B62" s="33" t="s">
        <v>31</v>
      </c>
      <c r="C62" s="34" t="s">
        <v>34</v>
      </c>
      <c r="D62" s="30">
        <v>0</v>
      </c>
      <c r="E62" s="30">
        <v>0</v>
      </c>
      <c r="F62" s="28"/>
      <c r="G62" s="28"/>
    </row>
    <row r="63" spans="1:7" s="7" customFormat="1" ht="26.25" x14ac:dyDescent="0.25">
      <c r="A63" s="12">
        <v>5</v>
      </c>
      <c r="B63" s="32" t="s">
        <v>32</v>
      </c>
      <c r="C63" s="12" t="s">
        <v>33</v>
      </c>
      <c r="D63" s="30">
        <v>80</v>
      </c>
      <c r="E63" s="27">
        <v>62</v>
      </c>
      <c r="F63" s="28"/>
      <c r="G63" s="28"/>
    </row>
    <row r="64" spans="1:7" s="8" customFormat="1" hidden="1" x14ac:dyDescent="0.25">
      <c r="A64" s="11"/>
      <c r="B64" s="13"/>
      <c r="C64" s="18"/>
      <c r="D64" s="15"/>
      <c r="E64" s="15"/>
      <c r="F64" s="14"/>
      <c r="G64" s="14"/>
    </row>
    <row r="65" spans="1:7" s="8" customFormat="1" ht="20.25" x14ac:dyDescent="0.25">
      <c r="A65" s="84" t="s">
        <v>10</v>
      </c>
      <c r="B65" s="85"/>
      <c r="C65" s="85"/>
      <c r="D65" s="85"/>
      <c r="E65" s="86"/>
      <c r="F65" s="19">
        <v>7984.13</v>
      </c>
      <c r="G65" s="19">
        <v>7984.13</v>
      </c>
    </row>
    <row r="66" spans="1:7" s="8" customFormat="1" x14ac:dyDescent="0.25">
      <c r="A66" s="1"/>
      <c r="C66" s="9"/>
      <c r="D66" s="10"/>
      <c r="E66" s="5"/>
      <c r="F66" s="5"/>
      <c r="G66" s="5"/>
    </row>
    <row r="67" spans="1:7" s="8" customFormat="1" x14ac:dyDescent="0.25">
      <c r="A67" s="1"/>
      <c r="C67" s="9"/>
      <c r="D67" s="10"/>
      <c r="E67" s="5"/>
      <c r="F67" s="5"/>
      <c r="G67" s="5"/>
    </row>
    <row r="68" spans="1:7" s="8" customFormat="1" x14ac:dyDescent="0.25">
      <c r="A68" s="1"/>
      <c r="C68" s="9"/>
      <c r="D68" s="10"/>
      <c r="E68" s="5"/>
      <c r="F68" s="5"/>
      <c r="G68" s="5"/>
    </row>
    <row r="69" spans="1:7" s="8" customFormat="1" x14ac:dyDescent="0.25">
      <c r="A69" s="1"/>
      <c r="C69" s="9"/>
      <c r="D69" s="10"/>
      <c r="E69" s="5"/>
      <c r="F69" s="5"/>
      <c r="G69" s="5"/>
    </row>
    <row r="70" spans="1:7" s="8" customFormat="1" x14ac:dyDescent="0.25">
      <c r="A70" s="1"/>
      <c r="C70" s="9"/>
      <c r="D70" s="10"/>
      <c r="E70" s="5"/>
      <c r="F70" s="5"/>
      <c r="G70" s="5"/>
    </row>
    <row r="71" spans="1:7" s="8" customFormat="1" x14ac:dyDescent="0.25">
      <c r="A71" s="1"/>
      <c r="C71" s="9"/>
      <c r="D71" s="10"/>
      <c r="E71" s="5"/>
      <c r="F71" s="5"/>
      <c r="G71" s="5"/>
    </row>
    <row r="72" spans="1:7" s="8" customFormat="1" x14ac:dyDescent="0.25">
      <c r="A72" s="1"/>
      <c r="C72" s="9"/>
      <c r="D72" s="10"/>
      <c r="E72" s="5"/>
      <c r="F72" s="5"/>
      <c r="G72" s="5"/>
    </row>
    <row r="73" spans="1:7" s="8" customFormat="1" x14ac:dyDescent="0.25">
      <c r="A73" s="1"/>
      <c r="C73" s="9"/>
      <c r="D73" s="10"/>
      <c r="E73" s="5"/>
      <c r="F73" s="5"/>
      <c r="G73" s="5"/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x14ac:dyDescent="0.25">
      <c r="B77" s="8"/>
      <c r="C77" s="9"/>
      <c r="D77" s="10"/>
    </row>
    <row r="78" spans="1:7" x14ac:dyDescent="0.25">
      <c r="B78" s="8"/>
      <c r="C78" s="9"/>
      <c r="D78" s="10"/>
    </row>
    <row r="79" spans="1:7" x14ac:dyDescent="0.25">
      <c r="B79" s="8"/>
      <c r="C79" s="9"/>
      <c r="D79" s="10"/>
    </row>
    <row r="80" spans="1:7" x14ac:dyDescent="0.25">
      <c r="B80" s="8"/>
      <c r="C80" s="9"/>
      <c r="D80" s="10"/>
    </row>
    <row r="81" spans="2:4" x14ac:dyDescent="0.25">
      <c r="B81" s="8"/>
      <c r="C81" s="9"/>
      <c r="D81" s="10"/>
    </row>
    <row r="82" spans="2:4" x14ac:dyDescent="0.25">
      <c r="B82" s="8"/>
      <c r="C82" s="9"/>
      <c r="D82" s="10"/>
    </row>
    <row r="83" spans="2:4" x14ac:dyDescent="0.25">
      <c r="B83" s="8"/>
      <c r="C83" s="9"/>
      <c r="D83" s="10"/>
    </row>
    <row r="84" spans="2:4" x14ac:dyDescent="0.25">
      <c r="B84" s="8"/>
      <c r="C84" s="9"/>
      <c r="D84" s="10"/>
    </row>
  </sheetData>
  <mergeCells count="26">
    <mergeCell ref="A2:G2"/>
    <mergeCell ref="A4:A6"/>
    <mergeCell ref="B4:B6"/>
    <mergeCell ref="C4:C6"/>
    <mergeCell ref="D4:G4"/>
    <mergeCell ref="D5:E5"/>
    <mergeCell ref="F5:G5"/>
    <mergeCell ref="A19:A20"/>
    <mergeCell ref="B19:B20"/>
    <mergeCell ref="A21:A22"/>
    <mergeCell ref="B21:B22"/>
    <mergeCell ref="A65:E65"/>
    <mergeCell ref="A48:G48"/>
    <mergeCell ref="B54:G54"/>
    <mergeCell ref="A57:G57"/>
    <mergeCell ref="A56:E56"/>
    <mergeCell ref="A53:E53"/>
    <mergeCell ref="F14:F45"/>
    <mergeCell ref="G11:G45"/>
    <mergeCell ref="B7:G7"/>
    <mergeCell ref="A11:A12"/>
    <mergeCell ref="B11:B12"/>
    <mergeCell ref="A13:A14"/>
    <mergeCell ref="B13:B14"/>
    <mergeCell ref="B8:G8"/>
    <mergeCell ref="B9:G9"/>
  </mergeCells>
  <pageMargins left="0.74803149606299213" right="0.74803149606299213" top="0.98425196850393704" bottom="0.98425196850393704" header="0.51181102362204722" footer="0.51181102362204722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2019  за год</vt:lpstr>
      <vt:lpstr>Лист1</vt:lpstr>
      <vt:lpstr>Лист2</vt:lpstr>
      <vt:lpstr>Лист3</vt:lpstr>
      <vt:lpstr>' 2019  за год'!Заголовки_для_печати</vt:lpstr>
      <vt:lpstr>' 2019  за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2020-01-15T13:57:31Z</dcterms:modified>
</cp:coreProperties>
</file>