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8490" tabRatio="847" activeTab="0"/>
  </bookViews>
  <sheets>
    <sheet name="Рейтинг" sheetId="1" r:id="rId1"/>
  </sheets>
  <externalReferences>
    <externalReference r:id="rId4"/>
    <externalReference r:id="rId5"/>
  </externalReferences>
  <definedNames>
    <definedName name="_xlfn.RANK.EQ" hidden="1">#NAME?</definedName>
    <definedName name="Выбор_1.1">'[1]1.1'!$C$5:$C$8</definedName>
    <definedName name="Выбор_3.1">#REF!</definedName>
    <definedName name="Выбор_3.2">#REF!</definedName>
    <definedName name="Выбор_3.3">#REF!</definedName>
    <definedName name="Выбор_3.4">#REF!</definedName>
    <definedName name="Выбор_3.5">#REF!</definedName>
    <definedName name="Выбор_3.6">#REF!</definedName>
    <definedName name="Выбор_3.7">#REF!</definedName>
    <definedName name="Выбор_3.8">#REF!</definedName>
    <definedName name="Выбор_4.4">#REF!</definedName>
    <definedName name="_xlnm.Print_Titles" localSheetId="0">'Рейтинг'!$A:$A,'Рейтинг'!$3:$5</definedName>
    <definedName name="_xlnm.Print_Area" localSheetId="0">'Рейтинг'!$A$1:$F$27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<sst xmlns="http://schemas.openxmlformats.org/spreadsheetml/2006/main" count="36" uniqueCount="33">
  <si>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>Единица измерения</t>
  </si>
  <si>
    <t>баллов</t>
  </si>
  <si>
    <t>место</t>
  </si>
  <si>
    <t>Максимальное количество баллов</t>
  </si>
  <si>
    <t>Городские округа</t>
  </si>
  <si>
    <t>Муниципальные районы</t>
  </si>
  <si>
    <t>Сыктывкар</t>
  </si>
  <si>
    <t>Воркута</t>
  </si>
  <si>
    <t>Инта</t>
  </si>
  <si>
    <t>Усинск</t>
  </si>
  <si>
    <t>Ухта</t>
  </si>
  <si>
    <t>Вуктыл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</si>
  <si>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</si>
  <si>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</si>
  <si>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</si>
  <si>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</si>
  <si>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</si>
  <si>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</si>
  <si>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</si>
  <si>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</si>
  <si>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</si>
  <si>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</si>
  <si>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</si>
  <si>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</si>
  <si>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</si>
  <si>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</si>
  <si>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Наименование муниципального образования Республики Коми                                              </t>
  </si>
  <si>
    <t>Место среди муниципальных образований Республики Коми</t>
  </si>
  <si>
    <t>Место по разделу среди  городских округов (муниципальных районов) Республики Коми</t>
  </si>
  <si>
    <t>Сумма баллов по итогам II этапа</t>
  </si>
  <si>
    <t>Сумма баллов по итогам I этапа</t>
  </si>
  <si>
    <t>Сумма баллов по итогам I и II этапов</t>
  </si>
  <si>
    <t>Итоговый рейтинг муниципальных районов и городских округов Республики Коми по уровню открытости бюджетных данных в 2016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</si>
</sst>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dd/mm/yy;@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center" wrapText="1"/>
    </xf>
    <xf numFmtId="181" fontId="5" fillId="1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81" fontId="4" fillId="33" borderId="15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vertical="center" wrapText="1"/>
    </xf>
    <xf numFmtId="181" fontId="5" fillId="13" borderId="15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81" fontId="5" fillId="33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5" fillId="13" borderId="21" xfId="0" applyNumberFormat="1" applyFont="1" applyFill="1" applyBorder="1" applyAlignment="1">
      <alignment vertical="center" wrapText="1"/>
    </xf>
    <xf numFmtId="181" fontId="5" fillId="33" borderId="21" xfId="0" applyNumberFormat="1" applyFont="1" applyFill="1" applyBorder="1" applyAlignment="1">
      <alignment horizontal="center" vertical="center" wrapText="1"/>
    </xf>
    <xf numFmtId="180" fontId="5" fillId="13" borderId="21" xfId="0" applyNumberFormat="1" applyFont="1" applyFill="1" applyBorder="1" applyAlignment="1">
      <alignment horizontal="center" vertical="center"/>
    </xf>
    <xf numFmtId="181" fontId="5" fillId="33" borderId="2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vertical="center" wrapText="1"/>
    </xf>
    <xf numFmtId="1" fontId="5" fillId="16" borderId="10" xfId="0" applyNumberFormat="1" applyFont="1" applyFill="1" applyBorder="1" applyAlignment="1">
      <alignment horizontal="center" vertical="center" wrapText="1"/>
    </xf>
    <xf numFmtId="1" fontId="5" fillId="16" borderId="17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VRIG~1\AppData\Local\Temp\2016_&#1088;&#1072;&#1079;&#1076;&#1077;&#1083;%2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Оценка (раздел 3)"/>
      <sheetName val="Методика  (Раздел 3)"/>
      <sheetName val="Показатель 3.1"/>
      <sheetName val="Парамет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80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9.140625" defaultRowHeight="15"/>
  <cols>
    <col min="1" max="1" width="26.421875" style="0" customWidth="1"/>
    <col min="2" max="2" width="13.7109375" style="0" customWidth="1"/>
    <col min="3" max="3" width="10.140625" style="0" customWidth="1"/>
    <col min="4" max="4" width="10.421875" style="0" customWidth="1"/>
    <col min="5" max="6" width="10.421875" style="2" customWidth="1"/>
  </cols>
  <sheetData>
    <row r="1" spans="1:6" ht="20.25" customHeight="1">
      <c r="A1" s="39" t="s">
        <v>32</v>
      </c>
      <c r="B1" s="39"/>
      <c r="C1" s="39"/>
      <c r="D1" s="39"/>
      <c r="E1" s="39"/>
      <c r="F1" s="39"/>
    </row>
    <row r="2" spans="1:6" s="2" customFormat="1" ht="27.75" customHeight="1" thickBot="1">
      <c r="A2" s="40"/>
      <c r="B2" s="40"/>
      <c r="C2" s="40"/>
      <c r="D2" s="40"/>
      <c r="E2" s="40"/>
      <c r="F2" s="40"/>
    </row>
    <row r="3" spans="1:6" ht="150" customHeight="1">
      <c r="A3" s="8" t="s">
        <v>26</v>
      </c>
      <c r="B3" s="34" t="s">
        <v>27</v>
      </c>
      <c r="C3" s="9" t="s">
        <v>28</v>
      </c>
      <c r="D3" s="26" t="s">
        <v>29</v>
      </c>
      <c r="E3" s="9" t="s">
        <v>30</v>
      </c>
      <c r="F3" s="10" t="s">
        <v>31</v>
      </c>
    </row>
    <row r="4" spans="1:6" s="2" customFormat="1" ht="15" customHeight="1">
      <c r="A4" s="11" t="s">
        <v>0</v>
      </c>
      <c r="B4" s="35" t="s">
        <v>2</v>
      </c>
      <c r="C4" s="3" t="s">
        <v>2</v>
      </c>
      <c r="D4" s="27" t="s">
        <v>1</v>
      </c>
      <c r="E4" s="3" t="s">
        <v>1</v>
      </c>
      <c r="F4" s="12" t="s">
        <v>1</v>
      </c>
    </row>
    <row r="5" spans="1:6" ht="15" customHeight="1">
      <c r="A5" s="11" t="s">
        <v>3</v>
      </c>
      <c r="B5" s="35"/>
      <c r="C5" s="3"/>
      <c r="D5" s="28">
        <v>50</v>
      </c>
      <c r="E5" s="33">
        <v>50</v>
      </c>
      <c r="F5" s="13">
        <f>SUM(D5:E5)</f>
        <v>100</v>
      </c>
    </row>
    <row r="6" spans="1:6" ht="15.75" customHeight="1">
      <c r="A6" s="14" t="s">
        <v>4</v>
      </c>
      <c r="B6" s="36"/>
      <c r="C6" s="4"/>
      <c r="D6" s="29"/>
      <c r="E6" s="5"/>
      <c r="F6" s="15"/>
    </row>
    <row r="7" spans="1:6" ht="15.75" customHeight="1">
      <c r="A7" s="16" t="s">
        <v>6</v>
      </c>
      <c r="B7" s="37" t="str">
        <f aca="true" t="shared" si="0" ref="B7:B12">RANK(F7,$F$7:$F$27)&amp;IF(COUNTIF($F$7:$F$27,F7)&gt;1,"-"&amp;RANK(F7,$F$7:$F$27)+COUNTIF($F$7:$F$27,F7)-1,"")</f>
        <v>3</v>
      </c>
      <c r="C7" s="6" t="str">
        <f aca="true" t="shared" si="1" ref="C7:C12">RANK(F7,$F$7:$F$12)&amp;IF(COUNTIF($F$7:$F$12,F7)&gt;1,"-"&amp;RANK(F7,$F$7:$F$12)+COUNTIF($F$7:$F$12,F7)-1,"")</f>
        <v>2</v>
      </c>
      <c r="D7" s="30">
        <v>41.5</v>
      </c>
      <c r="E7" s="7">
        <v>32</v>
      </c>
      <c r="F7" s="17">
        <f aca="true" t="shared" si="2" ref="F7:F12">SUM(D7:E7)</f>
        <v>73.5</v>
      </c>
    </row>
    <row r="8" spans="1:6" ht="15.75" customHeight="1">
      <c r="A8" s="16" t="s">
        <v>7</v>
      </c>
      <c r="B8" s="37" t="str">
        <f t="shared" si="0"/>
        <v>20</v>
      </c>
      <c r="C8" s="6" t="str">
        <f t="shared" si="1"/>
        <v>6</v>
      </c>
      <c r="D8" s="30">
        <v>8</v>
      </c>
      <c r="E8" s="7">
        <v>13.5</v>
      </c>
      <c r="F8" s="17">
        <f t="shared" si="2"/>
        <v>21.5</v>
      </c>
    </row>
    <row r="9" spans="1:6" ht="15.75" customHeight="1">
      <c r="A9" s="16" t="s">
        <v>8</v>
      </c>
      <c r="B9" s="37" t="str">
        <f t="shared" si="0"/>
        <v>2</v>
      </c>
      <c r="C9" s="6" t="str">
        <f t="shared" si="1"/>
        <v>1</v>
      </c>
      <c r="D9" s="30">
        <v>44.5</v>
      </c>
      <c r="E9" s="7">
        <v>34</v>
      </c>
      <c r="F9" s="17">
        <f t="shared" si="2"/>
        <v>78.5</v>
      </c>
    </row>
    <row r="10" spans="1:6" ht="15.75" customHeight="1">
      <c r="A10" s="16" t="s">
        <v>9</v>
      </c>
      <c r="B10" s="37" t="str">
        <f t="shared" si="0"/>
        <v>13</v>
      </c>
      <c r="C10" s="6" t="str">
        <f t="shared" si="1"/>
        <v>5</v>
      </c>
      <c r="D10" s="30">
        <v>19.5</v>
      </c>
      <c r="E10" s="7">
        <v>26</v>
      </c>
      <c r="F10" s="17">
        <f t="shared" si="2"/>
        <v>45.5</v>
      </c>
    </row>
    <row r="11" spans="1:6" ht="15.75" customHeight="1">
      <c r="A11" s="18" t="s">
        <v>10</v>
      </c>
      <c r="B11" s="37" t="str">
        <f t="shared" si="0"/>
        <v>5</v>
      </c>
      <c r="C11" s="6" t="str">
        <f t="shared" si="1"/>
        <v>3</v>
      </c>
      <c r="D11" s="30">
        <v>34</v>
      </c>
      <c r="E11" s="7">
        <v>35</v>
      </c>
      <c r="F11" s="17">
        <f t="shared" si="2"/>
        <v>69</v>
      </c>
    </row>
    <row r="12" spans="1:6" ht="15.75" customHeight="1">
      <c r="A12" s="16" t="s">
        <v>11</v>
      </c>
      <c r="B12" s="37" t="str">
        <f t="shared" si="0"/>
        <v>12</v>
      </c>
      <c r="C12" s="6" t="str">
        <f t="shared" si="1"/>
        <v>4</v>
      </c>
      <c r="D12" s="30">
        <v>28.5</v>
      </c>
      <c r="E12" s="7">
        <v>21</v>
      </c>
      <c r="F12" s="17">
        <f t="shared" si="2"/>
        <v>49.5</v>
      </c>
    </row>
    <row r="13" spans="1:6" ht="15.75" customHeight="1">
      <c r="A13" s="19" t="s">
        <v>5</v>
      </c>
      <c r="B13" s="36"/>
      <c r="C13" s="4"/>
      <c r="D13" s="31"/>
      <c r="E13" s="5"/>
      <c r="F13" s="15"/>
    </row>
    <row r="14" spans="1:6" s="1" customFormat="1" ht="15.75" customHeight="1">
      <c r="A14" s="16" t="s">
        <v>12</v>
      </c>
      <c r="B14" s="37" t="str">
        <f>RANK(F14,$F$7:$F$27)&amp;IF(COUNTIF($F$7:$F$27,F14)&gt;1,"-"&amp;RANK(F14,$F$7:$F$27)+COUNTIF($F$7:$F$27,F14)-1,"")</f>
        <v>10</v>
      </c>
      <c r="C14" s="6" t="str">
        <f>RANK(F14,$F$14:$F$27)&amp;IF(COUNTIF($F$14:$F$27,F14)&gt;1,"-"&amp;RANK(F14,$F$14:$F$27)+COUNTIF($F$14:$F$27,F14)-1,"")</f>
        <v>7</v>
      </c>
      <c r="D14" s="30">
        <v>32</v>
      </c>
      <c r="E14" s="7">
        <v>21</v>
      </c>
      <c r="F14" s="17">
        <f aca="true" t="shared" si="3" ref="F14:F27">SUM(D14:E14)</f>
        <v>53</v>
      </c>
    </row>
    <row r="15" spans="1:6" ht="15.75" customHeight="1">
      <c r="A15" s="18" t="s">
        <v>13</v>
      </c>
      <c r="B15" s="37" t="str">
        <f aca="true" t="shared" si="4" ref="B15:B27">RANK(F15,$F$7:$F$27)&amp;IF(COUNTIF($F$7:$F$27,F15)&gt;1,"-"&amp;RANK(F15,$F$7:$F$27)+COUNTIF($F$7:$F$27,F15)-1,"")</f>
        <v>19</v>
      </c>
      <c r="C15" s="6" t="str">
        <f aca="true" t="shared" si="5" ref="C15:C27">RANK(F15,$F$14:$F$27)&amp;IF(COUNTIF($F$14:$F$27,F15)&gt;1,"-"&amp;RANK(F15,$F$14:$F$27)+COUNTIF($F$14:$F$27,F15)-1,"")</f>
        <v>14</v>
      </c>
      <c r="D15" s="30">
        <v>18</v>
      </c>
      <c r="E15" s="7">
        <v>13.5</v>
      </c>
      <c r="F15" s="17">
        <f t="shared" si="3"/>
        <v>31.5</v>
      </c>
    </row>
    <row r="16" spans="1:6" ht="15.75" customHeight="1">
      <c r="A16" s="18" t="s">
        <v>14</v>
      </c>
      <c r="B16" s="37" t="str">
        <f t="shared" si="4"/>
        <v>9</v>
      </c>
      <c r="C16" s="6" t="str">
        <f t="shared" si="5"/>
        <v>6</v>
      </c>
      <c r="D16" s="30">
        <v>39</v>
      </c>
      <c r="E16" s="7">
        <v>18.5</v>
      </c>
      <c r="F16" s="17">
        <f t="shared" si="3"/>
        <v>57.5</v>
      </c>
    </row>
    <row r="17" spans="1:6" ht="15.75" customHeight="1">
      <c r="A17" s="18" t="s">
        <v>15</v>
      </c>
      <c r="B17" s="37" t="str">
        <f t="shared" si="4"/>
        <v>4</v>
      </c>
      <c r="C17" s="6" t="str">
        <f t="shared" si="5"/>
        <v>2</v>
      </c>
      <c r="D17" s="30">
        <v>45</v>
      </c>
      <c r="E17" s="7">
        <v>26.3</v>
      </c>
      <c r="F17" s="17">
        <f t="shared" si="3"/>
        <v>71.3</v>
      </c>
    </row>
    <row r="18" spans="1:6" s="1" customFormat="1" ht="15.75" customHeight="1">
      <c r="A18" s="18" t="s">
        <v>16</v>
      </c>
      <c r="B18" s="37" t="str">
        <f t="shared" si="4"/>
        <v>7</v>
      </c>
      <c r="C18" s="6" t="str">
        <f t="shared" si="5"/>
        <v>4</v>
      </c>
      <c r="D18" s="30">
        <v>28</v>
      </c>
      <c r="E18" s="7">
        <v>30.5</v>
      </c>
      <c r="F18" s="17">
        <f t="shared" si="3"/>
        <v>58.5</v>
      </c>
    </row>
    <row r="19" spans="1:6" ht="15.75" customHeight="1">
      <c r="A19" s="18" t="s">
        <v>17</v>
      </c>
      <c r="B19" s="37" t="str">
        <f t="shared" si="4"/>
        <v>14</v>
      </c>
      <c r="C19" s="6" t="str">
        <f t="shared" si="5"/>
        <v>9</v>
      </c>
      <c r="D19" s="30">
        <v>22</v>
      </c>
      <c r="E19" s="7">
        <v>21</v>
      </c>
      <c r="F19" s="17">
        <f t="shared" si="3"/>
        <v>43</v>
      </c>
    </row>
    <row r="20" spans="1:6" ht="15.75" customHeight="1">
      <c r="A20" s="18" t="s">
        <v>18</v>
      </c>
      <c r="B20" s="37" t="str">
        <f t="shared" si="4"/>
        <v>11</v>
      </c>
      <c r="C20" s="6" t="str">
        <f t="shared" si="5"/>
        <v>8</v>
      </c>
      <c r="D20" s="30">
        <v>27</v>
      </c>
      <c r="E20" s="7">
        <v>25</v>
      </c>
      <c r="F20" s="17">
        <f t="shared" si="3"/>
        <v>52</v>
      </c>
    </row>
    <row r="21" spans="1:6" ht="15.75" customHeight="1">
      <c r="A21" s="18" t="s">
        <v>19</v>
      </c>
      <c r="B21" s="37" t="str">
        <f t="shared" si="4"/>
        <v>6</v>
      </c>
      <c r="C21" s="6" t="str">
        <f t="shared" si="5"/>
        <v>3</v>
      </c>
      <c r="D21" s="30">
        <v>27</v>
      </c>
      <c r="E21" s="7">
        <v>35</v>
      </c>
      <c r="F21" s="17">
        <f t="shared" si="3"/>
        <v>62</v>
      </c>
    </row>
    <row r="22" spans="1:6" ht="15.75" customHeight="1">
      <c r="A22" s="18" t="s">
        <v>20</v>
      </c>
      <c r="B22" s="37" t="str">
        <f t="shared" si="4"/>
        <v>15</v>
      </c>
      <c r="C22" s="6" t="str">
        <f t="shared" si="5"/>
        <v>10</v>
      </c>
      <c r="D22" s="30">
        <v>15</v>
      </c>
      <c r="E22" s="7">
        <v>27</v>
      </c>
      <c r="F22" s="17">
        <f t="shared" si="3"/>
        <v>42</v>
      </c>
    </row>
    <row r="23" spans="1:6" ht="15.75" customHeight="1">
      <c r="A23" s="18" t="s">
        <v>21</v>
      </c>
      <c r="B23" s="37" t="str">
        <f t="shared" si="4"/>
        <v>8</v>
      </c>
      <c r="C23" s="6" t="str">
        <f t="shared" si="5"/>
        <v>5</v>
      </c>
      <c r="D23" s="30">
        <v>21</v>
      </c>
      <c r="E23" s="7">
        <v>37</v>
      </c>
      <c r="F23" s="17">
        <f t="shared" si="3"/>
        <v>58</v>
      </c>
    </row>
    <row r="24" spans="1:6" ht="15.75" customHeight="1">
      <c r="A24" s="18" t="s">
        <v>22</v>
      </c>
      <c r="B24" s="37" t="str">
        <f t="shared" si="4"/>
        <v>18</v>
      </c>
      <c r="C24" s="6" t="str">
        <f t="shared" si="5"/>
        <v>13</v>
      </c>
      <c r="D24" s="30">
        <v>17</v>
      </c>
      <c r="E24" s="7">
        <v>15</v>
      </c>
      <c r="F24" s="17">
        <f t="shared" si="3"/>
        <v>32</v>
      </c>
    </row>
    <row r="25" spans="1:6" ht="15.75" customHeight="1">
      <c r="A25" s="18" t="s">
        <v>23</v>
      </c>
      <c r="B25" s="37" t="str">
        <f t="shared" si="4"/>
        <v>1</v>
      </c>
      <c r="C25" s="6" t="str">
        <f t="shared" si="5"/>
        <v>1</v>
      </c>
      <c r="D25" s="30">
        <v>48</v>
      </c>
      <c r="E25" s="7">
        <v>36</v>
      </c>
      <c r="F25" s="17">
        <f t="shared" si="3"/>
        <v>84</v>
      </c>
    </row>
    <row r="26" spans="1:6" s="1" customFormat="1" ht="15.75" customHeight="1">
      <c r="A26" s="18" t="s">
        <v>24</v>
      </c>
      <c r="B26" s="37" t="str">
        <f t="shared" si="4"/>
        <v>16-17</v>
      </c>
      <c r="C26" s="6" t="str">
        <f t="shared" si="5"/>
        <v>11-12</v>
      </c>
      <c r="D26" s="30">
        <v>23</v>
      </c>
      <c r="E26" s="7">
        <v>17</v>
      </c>
      <c r="F26" s="17">
        <f t="shared" si="3"/>
        <v>40</v>
      </c>
    </row>
    <row r="27" spans="1:6" ht="15.75" customHeight="1" thickBot="1">
      <c r="A27" s="20" t="s">
        <v>25</v>
      </c>
      <c r="B27" s="38" t="str">
        <f t="shared" si="4"/>
        <v>16-17</v>
      </c>
      <c r="C27" s="21" t="str">
        <f t="shared" si="5"/>
        <v>11-12</v>
      </c>
      <c r="D27" s="32">
        <v>17.5</v>
      </c>
      <c r="E27" s="22">
        <v>22.5</v>
      </c>
      <c r="F27" s="25">
        <f t="shared" si="3"/>
        <v>40</v>
      </c>
    </row>
    <row r="28" spans="4:6" ht="15">
      <c r="D28" s="23"/>
      <c r="E28" s="24"/>
      <c r="F28" s="24"/>
    </row>
  </sheetData>
  <sheetProtection/>
  <mergeCells count="1">
    <mergeCell ref="A1:F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70" r:id="rId1"/>
  <headerFooter scaleWithDoc="0">
    <oddFooter>&amp;C&amp;"Times New Roman,обычный"&amp;8&amp;A&amp;R&amp;8&amp;P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Ковригина</cp:lastModifiedBy>
  <cp:lastPrinted>2017-01-31T08:30:15Z</cp:lastPrinted>
  <dcterms:created xsi:type="dcterms:W3CDTF">2015-12-18T16:44:35Z</dcterms:created>
  <dcterms:modified xsi:type="dcterms:W3CDTF">2017-08-29T11:43:41Z</dcterms:modified>
  <cp:category/>
  <cp:version/>
  <cp:contentType/>
  <cp:contentStatus/>
</cp:coreProperties>
</file>