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450" yWindow="-165" windowWidth="14805" windowHeight="12660"/>
  </bookViews>
  <sheets>
    <sheet name=" 2021  за год" sheetId="4" r:id="rId1"/>
  </sheets>
  <definedNames>
    <definedName name="_xlnm._FilterDatabase" localSheetId="0" hidden="1">' 2021  за год'!$A$6:$G$53</definedName>
    <definedName name="_xlnm.Print_Titles" localSheetId="0">' 2021  за год'!$4:$6</definedName>
    <definedName name="_xlnm.Print_Area" localSheetId="0">' 2021  за год'!$A$1:$G$66</definedName>
  </definedNames>
  <calcPr calcId="145621"/>
</workbook>
</file>

<file path=xl/calcChain.xml><?xml version="1.0" encoding="utf-8"?>
<calcChain xmlns="http://schemas.openxmlformats.org/spreadsheetml/2006/main">
  <c r="G53" i="4" l="1"/>
  <c r="F53" i="4" l="1"/>
  <c r="G66" i="4" l="1"/>
  <c r="F66" i="4"/>
  <c r="F59" i="4" l="1"/>
  <c r="G59" i="4"/>
</calcChain>
</file>

<file path=xl/sharedStrings.xml><?xml version="1.0" encoding="utf-8"?>
<sst xmlns="http://schemas.openxmlformats.org/spreadsheetml/2006/main" count="119" uniqueCount="72">
  <si>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</si>
  <si>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</si>
  <si>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</si>
  <si>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</si>
  <si>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</si>
  <si>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</si>
  <si>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</si>
  <si>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</si>
  <si>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</si>
  <si>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Муниципальное  Автономное Учреждение "ФИЗКУЛЬТУРНО-СПОРТИВНЫЙ КОМПЛЕКС" гп СИНДОР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</si>
  <si>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</si>
  <si>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</si>
  <si>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</si>
  <si>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</si>
  <si>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</si>
  <si>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</si>
  <si>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</si>
  <si>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</si>
  <si>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</si>
  <si>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</si>
  <si>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</si>
  <si>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</si>
  <si>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</si>
  <si>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Проведение тестирования выполнения нормативов испытаний (тестов) комплекса ГТО</t>
  </si>
  <si>
    <t>штука</t>
  </si>
  <si>
    <t>Культурно-массовых (иной деятельности, в результате которой сохраняются, создаются, распространяются и осваиваются культурные ценности) (платно МАУ "Княжпогостский РДК)</t>
  </si>
  <si>
    <t>кол-во участников</t>
  </si>
  <si>
    <t>Культурно-массовых (иной деятельности, в результате которой сохраняются, создаются, распространяются и осваиваются культурные ценности)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</si>
  <si>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</si>
  <si>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</si>
  <si>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зрителей</t>
  </si>
  <si>
    <t>Публичный показ музейных предметов, музейных коллекций</t>
  </si>
  <si>
    <t>число посетителей</t>
  </si>
  <si>
    <t>Библиотечное, библиографическое и информационное обслуживание пользователей библиотеки</t>
  </si>
  <si>
    <t>Культурно-массовых (иной деятельности, в результате которой сохраняются, создаются, распространяются и осваиваются культурные ценности) (платно МАУ "Княжпогостский ЦНК)</t>
  </si>
  <si>
    <t>Кол-во чел.час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</si>
  <si>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</si>
  <si>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</si>
  <si>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</si>
  <si>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</si>
  <si>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</si>
  <si>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Чел.</t>
  </si>
  <si>
    <t>Киокусин (тренировочный этап)</t>
  </si>
  <si>
    <t>Киокусин (этап совершенствования спортивного мастерства)</t>
  </si>
  <si>
    <t>Дзюдо (этап начальной подготовки)</t>
  </si>
  <si>
    <t>Самбо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</si>
  <si>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</si>
  <si>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</si>
  <si>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</si>
  <si>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</si>
  <si>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</si>
  <si>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</si>
  <si>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Волейбол (этап начальной подготовки)</t>
  </si>
  <si>
    <t>Плавание (тренировочный этап)</t>
  </si>
  <si>
    <t>Футбол (тренировочный этап)</t>
  </si>
  <si>
    <t>Объем услуг за  2021  год</t>
  </si>
  <si>
    <t>60/45</t>
  </si>
  <si>
    <t>Плавание (этап начальной подготовки)</t>
  </si>
  <si>
    <t>Футбол  (этап начальной подготовки)</t>
  </si>
  <si>
    <t>Проведение тестирования выполнения нормативой испытаний (тестов) комплекса ГТО</t>
  </si>
  <si>
    <t>Баскетбол (этап начальной подготовки)</t>
  </si>
  <si>
    <t>Дзюдо (тренировочный этап)</t>
  </si>
  <si>
    <t>Самбо (тренировочный этап)</t>
  </si>
  <si>
    <t xml:space="preserve">Организация и проведение официальных  физкультурных ( физкультурно-оздоровительных) мероприятий 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</si>
  <si>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</si>
  <si>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</si>
  <si>
    <t>кол-во мероприятий</t>
  </si>
  <si>
    <t>кол-во посещений</t>
  </si>
  <si>
    <t>30/25</t>
  </si>
  <si>
    <t>160/125000</t>
  </si>
  <si>
    <t>160/64000</t>
  </si>
  <si>
    <t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3 квартал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</si>
</sst>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3" fontId="2" fillId="2" borderId="2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3" borderId="0" xfId="1" applyFont="1" applyFill="1"/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16" fontId="2" fillId="0" borderId="2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right" vertical="center"/>
    </xf>
    <xf numFmtId="49" fontId="2" fillId="0" borderId="2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4" fontId="7" fillId="0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3" fontId="4" fillId="2" borderId="4" xfId="1" applyNumberFormat="1" applyFont="1" applyFill="1" applyBorder="1" applyAlignment="1">
      <alignment horizontal="right" vertical="center"/>
    </xf>
    <xf numFmtId="3" fontId="4" fillId="2" borderId="7" xfId="1" applyNumberFormat="1" applyFont="1" applyFill="1" applyBorder="1" applyAlignment="1">
      <alignment horizontal="right" vertical="center"/>
    </xf>
    <xf numFmtId="3" fontId="4" fillId="2" borderId="5" xfId="1" applyNumberFormat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right" vertical="center"/>
    </xf>
    <xf numFmtId="3" fontId="4" fillId="0" borderId="7" xfId="1" applyNumberFormat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horizontal="right" vertical="center"/>
    </xf>
    <xf numFmtId="4" fontId="2" fillId="0" borderId="6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G85"/>
  <sheetViews>
    <sheetView tabSelected="1" zoomScale="75" zoomScaleNormal="75" zoomScaleSheetLayoutView="89" workbookViewId="0">
      <selection activeCell="A2" sqref="A2:G2"/>
    </sheetView>
  </sheetViews>
  <sheetFormatPr defaultColWidth="9.140625" defaultRowHeight="15.75" x14ac:dyDescent="0.25"/>
  <cols>
    <col min="1" max="1" width="6.85546875" style="1" customWidth="1"/>
    <col min="2" max="2" width="56.85546875" style="2" customWidth="1"/>
    <col min="3" max="3" width="22.7109375" style="3" customWidth="1"/>
    <col min="4" max="4" width="14.7109375" style="4" customWidth="1"/>
    <col min="5" max="5" width="14.7109375" style="5" customWidth="1"/>
    <col min="6" max="6" width="16" style="5" bestFit="1" customWidth="1"/>
    <col min="7" max="7" width="16.7109375" style="5" customWidth="1"/>
    <col min="8" max="16384" width="9.140625" style="2"/>
  </cols>
  <sheetData>
    <row r="2" spans="1:7" ht="65.25" customHeight="1" x14ac:dyDescent="0.25">
      <c r="A2" s="85" t="s">
        <v>71</v>
      </c>
      <c r="B2" s="85"/>
      <c r="C2" s="85"/>
      <c r="D2" s="85"/>
      <c r="E2" s="85"/>
      <c r="F2" s="85"/>
      <c r="G2" s="85"/>
    </row>
    <row r="4" spans="1:7" s="6" customFormat="1" x14ac:dyDescent="0.25">
      <c r="A4" s="86" t="s">
        <v>0</v>
      </c>
      <c r="B4" s="86" t="s">
        <v>1</v>
      </c>
      <c r="C4" s="86" t="s">
        <v>2</v>
      </c>
      <c r="D4" s="89" t="s">
        <v>55</v>
      </c>
      <c r="E4" s="89"/>
      <c r="F4" s="89"/>
      <c r="G4" s="89"/>
    </row>
    <row r="5" spans="1:7" s="6" customFormat="1" x14ac:dyDescent="0.25">
      <c r="A5" s="87"/>
      <c r="B5" s="87"/>
      <c r="C5" s="87"/>
      <c r="D5" s="90" t="s">
        <v>3</v>
      </c>
      <c r="E5" s="91"/>
      <c r="F5" s="90" t="s">
        <v>4</v>
      </c>
      <c r="G5" s="91"/>
    </row>
    <row r="6" spans="1:7" s="6" customFormat="1" x14ac:dyDescent="0.25">
      <c r="A6" s="88"/>
      <c r="B6" s="88"/>
      <c r="C6" s="88"/>
      <c r="D6" s="16" t="s">
        <v>5</v>
      </c>
      <c r="E6" s="17" t="s">
        <v>6</v>
      </c>
      <c r="F6" s="16" t="s">
        <v>5</v>
      </c>
      <c r="G6" s="17" t="s">
        <v>6</v>
      </c>
    </row>
    <row r="7" spans="1:7" s="7" customFormat="1" ht="19.5" x14ac:dyDescent="0.25">
      <c r="A7" s="11"/>
      <c r="B7" s="65" t="s">
        <v>64</v>
      </c>
      <c r="C7" s="65"/>
      <c r="D7" s="65"/>
      <c r="E7" s="65"/>
      <c r="F7" s="65"/>
      <c r="G7" s="66"/>
    </row>
    <row r="8" spans="1:7" s="7" customFormat="1" x14ac:dyDescent="0.25">
      <c r="A8" s="54"/>
      <c r="B8" s="55" t="s">
        <v>7</v>
      </c>
      <c r="C8" s="29"/>
      <c r="D8" s="29"/>
      <c r="E8" s="29"/>
      <c r="F8" s="29"/>
      <c r="G8" s="30"/>
    </row>
    <row r="9" spans="1:7" s="7" customFormat="1" ht="29.25" customHeight="1" x14ac:dyDescent="0.25">
      <c r="A9" s="61">
        <v>1</v>
      </c>
      <c r="B9" s="63" t="s">
        <v>25</v>
      </c>
      <c r="C9" s="18" t="s">
        <v>26</v>
      </c>
      <c r="D9" s="31">
        <v>7409</v>
      </c>
      <c r="E9" s="32">
        <v>6576</v>
      </c>
      <c r="F9" s="67">
        <v>129983.03999999999</v>
      </c>
      <c r="G9" s="67">
        <v>94805.37</v>
      </c>
    </row>
    <row r="10" spans="1:7" s="7" customFormat="1" ht="32.25" customHeight="1" x14ac:dyDescent="0.25">
      <c r="A10" s="62"/>
      <c r="B10" s="64"/>
      <c r="C10" s="18" t="s">
        <v>66</v>
      </c>
      <c r="D10" s="31">
        <v>304</v>
      </c>
      <c r="E10" s="32">
        <v>194</v>
      </c>
      <c r="F10" s="68"/>
      <c r="G10" s="68"/>
    </row>
    <row r="11" spans="1:7" s="7" customFormat="1" ht="25.5" customHeight="1" x14ac:dyDescent="0.25">
      <c r="A11" s="61">
        <v>2</v>
      </c>
      <c r="B11" s="63" t="s">
        <v>27</v>
      </c>
      <c r="C11" s="18" t="s">
        <v>26</v>
      </c>
      <c r="D11" s="31">
        <v>38951</v>
      </c>
      <c r="E11" s="32">
        <v>32872</v>
      </c>
      <c r="F11" s="68"/>
      <c r="G11" s="68"/>
    </row>
    <row r="12" spans="1:7" s="7" customFormat="1" ht="25.5" customHeight="1" x14ac:dyDescent="0.25">
      <c r="A12" s="62"/>
      <c r="B12" s="64"/>
      <c r="C12" s="18" t="s">
        <v>66</v>
      </c>
      <c r="D12" s="11">
        <v>787</v>
      </c>
      <c r="E12" s="11">
        <v>773</v>
      </c>
      <c r="F12" s="68"/>
      <c r="G12" s="68"/>
    </row>
    <row r="13" spans="1:7" s="8" customFormat="1" ht="30.75" customHeight="1" x14ac:dyDescent="0.25">
      <c r="A13" s="11">
        <v>3</v>
      </c>
      <c r="B13" s="33" t="s">
        <v>28</v>
      </c>
      <c r="C13" s="18" t="s">
        <v>67</v>
      </c>
      <c r="D13" s="31">
        <v>1070</v>
      </c>
      <c r="E13" s="32">
        <v>966</v>
      </c>
      <c r="F13" s="68"/>
      <c r="G13" s="68"/>
    </row>
    <row r="14" spans="1:7" s="8" customFormat="1" x14ac:dyDescent="0.25">
      <c r="A14" s="11">
        <v>4</v>
      </c>
      <c r="B14" s="33" t="s">
        <v>29</v>
      </c>
      <c r="C14" s="11" t="s">
        <v>30</v>
      </c>
      <c r="D14" s="34">
        <v>3030</v>
      </c>
      <c r="E14" s="32">
        <v>1960</v>
      </c>
      <c r="F14" s="68"/>
      <c r="G14" s="68"/>
    </row>
    <row r="15" spans="1:7" s="8" customFormat="1" ht="31.5" x14ac:dyDescent="0.25">
      <c r="A15" s="11">
        <v>5</v>
      </c>
      <c r="B15" s="33" t="s">
        <v>31</v>
      </c>
      <c r="C15" s="18" t="s">
        <v>32</v>
      </c>
      <c r="D15" s="34">
        <v>2900</v>
      </c>
      <c r="E15" s="32">
        <v>1393</v>
      </c>
      <c r="F15" s="68"/>
      <c r="G15" s="68"/>
    </row>
    <row r="16" spans="1:7" s="8" customFormat="1" ht="30" customHeight="1" x14ac:dyDescent="0.25">
      <c r="A16" s="11">
        <v>6</v>
      </c>
      <c r="B16" s="33" t="s">
        <v>33</v>
      </c>
      <c r="C16" s="18" t="s">
        <v>67</v>
      </c>
      <c r="D16" s="34">
        <v>79400</v>
      </c>
      <c r="E16" s="32">
        <v>47797</v>
      </c>
      <c r="F16" s="68"/>
      <c r="G16" s="68"/>
    </row>
    <row r="17" spans="1:7" s="8" customFormat="1" ht="32.25" customHeight="1" x14ac:dyDescent="0.25">
      <c r="A17" s="69">
        <v>7</v>
      </c>
      <c r="B17" s="63" t="s">
        <v>34</v>
      </c>
      <c r="C17" s="18" t="s">
        <v>26</v>
      </c>
      <c r="D17" s="34">
        <v>224</v>
      </c>
      <c r="E17" s="32">
        <v>355</v>
      </c>
      <c r="F17" s="68"/>
      <c r="G17" s="68"/>
    </row>
    <row r="18" spans="1:7" s="8" customFormat="1" ht="30" customHeight="1" x14ac:dyDescent="0.25">
      <c r="A18" s="70"/>
      <c r="B18" s="64"/>
      <c r="C18" s="18" t="s">
        <v>66</v>
      </c>
      <c r="D18" s="34">
        <v>11</v>
      </c>
      <c r="E18" s="32">
        <v>15</v>
      </c>
      <c r="F18" s="68"/>
      <c r="G18" s="68"/>
    </row>
    <row r="19" spans="1:7" s="8" customFormat="1" ht="22.5" customHeight="1" x14ac:dyDescent="0.25">
      <c r="A19" s="61">
        <v>8</v>
      </c>
      <c r="B19" s="63" t="s">
        <v>27</v>
      </c>
      <c r="C19" s="18" t="s">
        <v>26</v>
      </c>
      <c r="D19" s="34">
        <v>9939</v>
      </c>
      <c r="E19" s="32">
        <v>8798</v>
      </c>
      <c r="F19" s="68"/>
      <c r="G19" s="68"/>
    </row>
    <row r="20" spans="1:7" s="8" customFormat="1" ht="24.75" customHeight="1" x14ac:dyDescent="0.25">
      <c r="A20" s="62"/>
      <c r="B20" s="64"/>
      <c r="C20" s="18" t="s">
        <v>66</v>
      </c>
      <c r="D20" s="34">
        <v>140</v>
      </c>
      <c r="E20" s="32">
        <v>76</v>
      </c>
      <c r="F20" s="68"/>
      <c r="G20" s="68"/>
    </row>
    <row r="21" spans="1:7" s="8" customFormat="1" ht="33" customHeight="1" x14ac:dyDescent="0.25">
      <c r="A21" s="11">
        <v>9</v>
      </c>
      <c r="B21" s="33" t="s">
        <v>28</v>
      </c>
      <c r="C21" s="18" t="s">
        <v>67</v>
      </c>
      <c r="D21" s="34">
        <v>231</v>
      </c>
      <c r="E21" s="32">
        <v>231</v>
      </c>
      <c r="F21" s="68"/>
      <c r="G21" s="68"/>
    </row>
    <row r="22" spans="1:7" s="8" customFormat="1" ht="15.75" customHeight="1" x14ac:dyDescent="0.25">
      <c r="A22" s="11">
        <v>10</v>
      </c>
      <c r="B22" s="33" t="s">
        <v>15</v>
      </c>
      <c r="C22" s="18" t="s">
        <v>35</v>
      </c>
      <c r="D22" s="34">
        <v>8078</v>
      </c>
      <c r="E22" s="35">
        <v>5358</v>
      </c>
      <c r="F22" s="68"/>
      <c r="G22" s="68"/>
    </row>
    <row r="23" spans="1:7" s="8" customFormat="1" ht="15.75" customHeight="1" x14ac:dyDescent="0.25">
      <c r="A23" s="11">
        <v>11</v>
      </c>
      <c r="B23" s="33" t="s">
        <v>36</v>
      </c>
      <c r="C23" s="18" t="s">
        <v>35</v>
      </c>
      <c r="D23" s="34">
        <v>5462.5</v>
      </c>
      <c r="E23" s="32">
        <v>2270.5</v>
      </c>
      <c r="F23" s="68"/>
      <c r="G23" s="68"/>
    </row>
    <row r="24" spans="1:7" s="8" customFormat="1" ht="15.75" customHeight="1" x14ac:dyDescent="0.25">
      <c r="A24" s="11">
        <v>12</v>
      </c>
      <c r="B24" s="33" t="s">
        <v>37</v>
      </c>
      <c r="C24" s="18" t="s">
        <v>35</v>
      </c>
      <c r="D24" s="34">
        <v>11201</v>
      </c>
      <c r="E24" s="32">
        <v>5108.5</v>
      </c>
      <c r="F24" s="68"/>
      <c r="G24" s="68"/>
    </row>
    <row r="25" spans="1:7" s="8" customFormat="1" ht="15.75" customHeight="1" x14ac:dyDescent="0.25">
      <c r="A25" s="11">
        <v>13</v>
      </c>
      <c r="B25" s="33" t="s">
        <v>38</v>
      </c>
      <c r="C25" s="18" t="s">
        <v>35</v>
      </c>
      <c r="D25" s="34">
        <v>1815</v>
      </c>
      <c r="E25" s="32">
        <v>716</v>
      </c>
      <c r="F25" s="68"/>
      <c r="G25" s="68"/>
    </row>
    <row r="26" spans="1:7" s="8" customFormat="1" ht="15.75" customHeight="1" x14ac:dyDescent="0.25">
      <c r="A26" s="11">
        <v>14</v>
      </c>
      <c r="B26" s="33" t="s">
        <v>39</v>
      </c>
      <c r="C26" s="18" t="s">
        <v>35</v>
      </c>
      <c r="D26" s="34">
        <v>32045.5</v>
      </c>
      <c r="E26" s="32">
        <v>13670.5</v>
      </c>
      <c r="F26" s="68"/>
      <c r="G26" s="68"/>
    </row>
    <row r="27" spans="1:7" s="8" customFormat="1" ht="15.75" customHeight="1" x14ac:dyDescent="0.25">
      <c r="A27" s="11">
        <v>15</v>
      </c>
      <c r="B27" s="33" t="s">
        <v>40</v>
      </c>
      <c r="C27" s="18" t="s">
        <v>35</v>
      </c>
      <c r="D27" s="34">
        <v>12127</v>
      </c>
      <c r="E27" s="32">
        <v>5381</v>
      </c>
      <c r="F27" s="68"/>
      <c r="G27" s="68"/>
    </row>
    <row r="28" spans="1:7" s="8" customFormat="1" ht="15.75" customHeight="1" x14ac:dyDescent="0.25">
      <c r="A28" s="11">
        <v>16</v>
      </c>
      <c r="B28" s="33" t="s">
        <v>16</v>
      </c>
      <c r="C28" s="18" t="s">
        <v>35</v>
      </c>
      <c r="D28" s="34">
        <v>18014.5</v>
      </c>
      <c r="E28" s="32">
        <v>8721</v>
      </c>
      <c r="F28" s="68"/>
      <c r="G28" s="68"/>
    </row>
    <row r="29" spans="1:7" s="8" customFormat="1" x14ac:dyDescent="0.25">
      <c r="A29" s="11">
        <v>17</v>
      </c>
      <c r="B29" s="33" t="s">
        <v>11</v>
      </c>
      <c r="C29" s="18" t="s">
        <v>41</v>
      </c>
      <c r="D29" s="34">
        <v>42</v>
      </c>
      <c r="E29" s="32">
        <v>42</v>
      </c>
      <c r="F29" s="68"/>
      <c r="G29" s="68"/>
    </row>
    <row r="30" spans="1:7" s="8" customFormat="1" x14ac:dyDescent="0.25">
      <c r="A30" s="11">
        <v>18</v>
      </c>
      <c r="B30" s="33" t="s">
        <v>12</v>
      </c>
      <c r="C30" s="18" t="s">
        <v>41</v>
      </c>
      <c r="D30" s="34">
        <v>12</v>
      </c>
      <c r="E30" s="32">
        <v>12</v>
      </c>
      <c r="F30" s="68"/>
      <c r="G30" s="68"/>
    </row>
    <row r="31" spans="1:7" s="8" customFormat="1" x14ac:dyDescent="0.25">
      <c r="A31" s="11">
        <v>19</v>
      </c>
      <c r="B31" s="33" t="s">
        <v>60</v>
      </c>
      <c r="C31" s="18" t="s">
        <v>41</v>
      </c>
      <c r="D31" s="34">
        <v>11</v>
      </c>
      <c r="E31" s="32">
        <v>11</v>
      </c>
      <c r="F31" s="68"/>
      <c r="G31" s="68"/>
    </row>
    <row r="32" spans="1:7" s="8" customFormat="1" x14ac:dyDescent="0.25">
      <c r="A32" s="11">
        <v>20</v>
      </c>
      <c r="B32" s="33" t="s">
        <v>14</v>
      </c>
      <c r="C32" s="18" t="s">
        <v>41</v>
      </c>
      <c r="D32" s="34">
        <v>53</v>
      </c>
      <c r="E32" s="32">
        <v>53</v>
      </c>
      <c r="F32" s="68"/>
      <c r="G32" s="68"/>
    </row>
    <row r="33" spans="1:7" s="8" customFormat="1" x14ac:dyDescent="0.25">
      <c r="A33" s="11">
        <v>21</v>
      </c>
      <c r="B33" s="33" t="s">
        <v>42</v>
      </c>
      <c r="C33" s="18" t="s">
        <v>41</v>
      </c>
      <c r="D33" s="34">
        <v>12</v>
      </c>
      <c r="E33" s="32">
        <v>12</v>
      </c>
      <c r="F33" s="68"/>
      <c r="G33" s="68"/>
    </row>
    <row r="34" spans="1:7" s="8" customFormat="1" ht="31.5" x14ac:dyDescent="0.25">
      <c r="A34" s="11">
        <v>22</v>
      </c>
      <c r="B34" s="33" t="s">
        <v>43</v>
      </c>
      <c r="C34" s="18" t="s">
        <v>41</v>
      </c>
      <c r="D34" s="34">
        <v>2</v>
      </c>
      <c r="E34" s="32">
        <v>2</v>
      </c>
      <c r="F34" s="68"/>
      <c r="G34" s="68"/>
    </row>
    <row r="35" spans="1:7" s="8" customFormat="1" x14ac:dyDescent="0.25">
      <c r="A35" s="11">
        <v>23</v>
      </c>
      <c r="B35" s="33" t="s">
        <v>44</v>
      </c>
      <c r="C35" s="18" t="s">
        <v>41</v>
      </c>
      <c r="D35" s="34">
        <v>15</v>
      </c>
      <c r="E35" s="32">
        <v>15</v>
      </c>
      <c r="F35" s="68"/>
      <c r="G35" s="68"/>
    </row>
    <row r="36" spans="1:7" s="8" customFormat="1" x14ac:dyDescent="0.25">
      <c r="A36" s="11">
        <v>24</v>
      </c>
      <c r="B36" s="33" t="s">
        <v>61</v>
      </c>
      <c r="C36" s="18" t="s">
        <v>41</v>
      </c>
      <c r="D36" s="34">
        <v>15</v>
      </c>
      <c r="E36" s="32">
        <v>15</v>
      </c>
      <c r="F36" s="68"/>
      <c r="G36" s="68"/>
    </row>
    <row r="37" spans="1:7" s="8" customFormat="1" x14ac:dyDescent="0.25">
      <c r="A37" s="11">
        <v>25</v>
      </c>
      <c r="B37" s="33" t="s">
        <v>45</v>
      </c>
      <c r="C37" s="18" t="s">
        <v>41</v>
      </c>
      <c r="D37" s="34">
        <v>7</v>
      </c>
      <c r="E37" s="32">
        <v>7</v>
      </c>
      <c r="F37" s="68"/>
      <c r="G37" s="68"/>
    </row>
    <row r="38" spans="1:7" s="8" customFormat="1" x14ac:dyDescent="0.25">
      <c r="A38" s="11">
        <v>26</v>
      </c>
      <c r="B38" s="33" t="s">
        <v>62</v>
      </c>
      <c r="C38" s="18" t="s">
        <v>41</v>
      </c>
      <c r="D38" s="34">
        <v>7</v>
      </c>
      <c r="E38" s="32">
        <v>7</v>
      </c>
      <c r="F38" s="68"/>
      <c r="G38" s="68"/>
    </row>
    <row r="39" spans="1:7" s="8" customFormat="1" ht="17.25" customHeight="1" x14ac:dyDescent="0.25">
      <c r="A39" s="11">
        <v>27</v>
      </c>
      <c r="B39" s="33" t="s">
        <v>13</v>
      </c>
      <c r="C39" s="18" t="s">
        <v>41</v>
      </c>
      <c r="D39" s="34">
        <v>16</v>
      </c>
      <c r="E39" s="32">
        <v>16</v>
      </c>
      <c r="F39" s="68"/>
      <c r="G39" s="68"/>
    </row>
    <row r="40" spans="1:7" s="8" customFormat="1" x14ac:dyDescent="0.25">
      <c r="A40" s="11">
        <v>28</v>
      </c>
      <c r="B40" s="33" t="s">
        <v>52</v>
      </c>
      <c r="C40" s="18" t="s">
        <v>41</v>
      </c>
      <c r="D40" s="34">
        <v>9</v>
      </c>
      <c r="E40" s="32">
        <v>9</v>
      </c>
      <c r="F40" s="68"/>
      <c r="G40" s="68"/>
    </row>
    <row r="41" spans="1:7" s="8" customFormat="1" ht="31.5" x14ac:dyDescent="0.25">
      <c r="A41" s="11">
        <v>29</v>
      </c>
      <c r="B41" s="33" t="s">
        <v>46</v>
      </c>
      <c r="C41" s="18" t="s">
        <v>47</v>
      </c>
      <c r="D41" s="36">
        <v>37791.599999999999</v>
      </c>
      <c r="E41" s="37">
        <v>18895.8</v>
      </c>
      <c r="F41" s="68"/>
      <c r="G41" s="68"/>
    </row>
    <row r="42" spans="1:7" s="8" customFormat="1" ht="31.5" x14ac:dyDescent="0.25">
      <c r="A42" s="11">
        <v>30</v>
      </c>
      <c r="B42" s="33" t="s">
        <v>48</v>
      </c>
      <c r="C42" s="18" t="s">
        <v>47</v>
      </c>
      <c r="D42" s="36">
        <v>13400</v>
      </c>
      <c r="E42" s="37">
        <v>6700</v>
      </c>
      <c r="F42" s="68"/>
      <c r="G42" s="68"/>
    </row>
    <row r="43" spans="1:7" s="8" customFormat="1" ht="15.75" customHeight="1" x14ac:dyDescent="0.25">
      <c r="A43" s="11">
        <v>31</v>
      </c>
      <c r="B43" s="33" t="s">
        <v>49</v>
      </c>
      <c r="C43" s="18" t="s">
        <v>50</v>
      </c>
      <c r="D43" s="34">
        <v>2</v>
      </c>
      <c r="E43" s="32">
        <v>2</v>
      </c>
      <c r="F43" s="68"/>
      <c r="G43" s="68"/>
    </row>
    <row r="44" spans="1:7" s="8" customFormat="1" ht="15.75" customHeight="1" x14ac:dyDescent="0.25">
      <c r="A44" s="11">
        <v>32</v>
      </c>
      <c r="B44" s="48" t="s">
        <v>10</v>
      </c>
      <c r="C44" s="18" t="s">
        <v>51</v>
      </c>
      <c r="D44" s="31">
        <v>7</v>
      </c>
      <c r="E44" s="31">
        <v>7</v>
      </c>
      <c r="F44" s="68"/>
      <c r="G44" s="68"/>
    </row>
    <row r="45" spans="1:7" s="8" customFormat="1" x14ac:dyDescent="0.25">
      <c r="A45" s="11">
        <v>33</v>
      </c>
      <c r="B45" s="49" t="s">
        <v>57</v>
      </c>
      <c r="C45" s="18" t="s">
        <v>41</v>
      </c>
      <c r="D45" s="51">
        <v>72</v>
      </c>
      <c r="E45" s="51">
        <v>72</v>
      </c>
      <c r="F45" s="68"/>
      <c r="G45" s="68"/>
    </row>
    <row r="46" spans="1:7" s="8" customFormat="1" x14ac:dyDescent="0.25">
      <c r="A46" s="11">
        <v>34</v>
      </c>
      <c r="B46" s="49" t="s">
        <v>53</v>
      </c>
      <c r="C46" s="18" t="s">
        <v>41</v>
      </c>
      <c r="D46" s="51">
        <v>18</v>
      </c>
      <c r="E46" s="51">
        <v>18</v>
      </c>
      <c r="F46" s="68"/>
      <c r="G46" s="68"/>
    </row>
    <row r="47" spans="1:7" s="8" customFormat="1" x14ac:dyDescent="0.25">
      <c r="A47" s="11">
        <v>35</v>
      </c>
      <c r="B47" s="50" t="s">
        <v>44</v>
      </c>
      <c r="C47" s="18" t="s">
        <v>41</v>
      </c>
      <c r="D47" s="51">
        <v>31</v>
      </c>
      <c r="E47" s="51">
        <v>31</v>
      </c>
      <c r="F47" s="68"/>
      <c r="G47" s="68"/>
    </row>
    <row r="48" spans="1:7" s="8" customFormat="1" x14ac:dyDescent="0.25">
      <c r="A48" s="11">
        <v>36</v>
      </c>
      <c r="B48" s="49" t="s">
        <v>58</v>
      </c>
      <c r="C48" s="18" t="s">
        <v>41</v>
      </c>
      <c r="D48" s="51">
        <v>44</v>
      </c>
      <c r="E48" s="51">
        <v>44</v>
      </c>
      <c r="F48" s="68"/>
      <c r="G48" s="68"/>
    </row>
    <row r="49" spans="1:7" s="8" customFormat="1" x14ac:dyDescent="0.25">
      <c r="A49" s="11">
        <v>37</v>
      </c>
      <c r="B49" s="49" t="s">
        <v>54</v>
      </c>
      <c r="C49" s="18" t="s">
        <v>41</v>
      </c>
      <c r="D49" s="51">
        <v>0</v>
      </c>
      <c r="E49" s="51">
        <v>0</v>
      </c>
      <c r="F49" s="68"/>
      <c r="G49" s="68"/>
    </row>
    <row r="50" spans="1:7" s="8" customFormat="1" x14ac:dyDescent="0.25">
      <c r="A50" s="61">
        <v>38</v>
      </c>
      <c r="B50" s="71" t="s">
        <v>59</v>
      </c>
      <c r="C50" s="18" t="s">
        <v>66</v>
      </c>
      <c r="D50" s="52">
        <v>12</v>
      </c>
      <c r="E50" s="53">
        <v>13</v>
      </c>
      <c r="F50" s="68"/>
      <c r="G50" s="68"/>
    </row>
    <row r="51" spans="1:7" s="8" customFormat="1" x14ac:dyDescent="0.25">
      <c r="A51" s="62"/>
      <c r="B51" s="72"/>
      <c r="C51" s="18" t="s">
        <v>41</v>
      </c>
      <c r="D51" s="52">
        <v>240</v>
      </c>
      <c r="E51" s="53">
        <v>181</v>
      </c>
      <c r="F51" s="68"/>
      <c r="G51" s="68"/>
    </row>
    <row r="52" spans="1:7" s="8" customFormat="1" ht="34.5" customHeight="1" x14ac:dyDescent="0.25">
      <c r="A52" s="11">
        <v>39</v>
      </c>
      <c r="B52" s="49" t="s">
        <v>63</v>
      </c>
      <c r="C52" s="18" t="s">
        <v>66</v>
      </c>
      <c r="D52" s="52">
        <v>12</v>
      </c>
      <c r="E52" s="53">
        <v>14</v>
      </c>
      <c r="F52" s="68"/>
      <c r="G52" s="68"/>
    </row>
    <row r="53" spans="1:7" s="19" customFormat="1" ht="19.5" x14ac:dyDescent="0.25">
      <c r="A53" s="40"/>
      <c r="B53" s="41"/>
      <c r="C53" s="38"/>
      <c r="D53" s="39"/>
      <c r="E53" s="43" t="s">
        <v>8</v>
      </c>
      <c r="F53" s="59">
        <f>SUM(F9)</f>
        <v>129983.03999999999</v>
      </c>
      <c r="G53" s="59">
        <f>SUM(G9)</f>
        <v>94805.37</v>
      </c>
    </row>
    <row r="54" spans="1:7" s="7" customFormat="1" ht="19.5" x14ac:dyDescent="0.25">
      <c r="A54" s="76" t="s">
        <v>65</v>
      </c>
      <c r="B54" s="76"/>
      <c r="C54" s="76"/>
      <c r="D54" s="76"/>
      <c r="E54" s="76"/>
      <c r="F54" s="77"/>
      <c r="G54" s="78"/>
    </row>
    <row r="55" spans="1:7" s="7" customFormat="1" x14ac:dyDescent="0.25">
      <c r="A55" s="25"/>
      <c r="B55" s="26" t="s">
        <v>7</v>
      </c>
      <c r="C55" s="27"/>
      <c r="D55" s="27"/>
      <c r="E55" s="27"/>
      <c r="F55" s="27"/>
      <c r="G55" s="28"/>
    </row>
    <row r="56" spans="1:7" s="7" customFormat="1" ht="31.5" x14ac:dyDescent="0.25">
      <c r="A56" s="12">
        <v>1</v>
      </c>
      <c r="B56" s="24" t="s">
        <v>17</v>
      </c>
      <c r="C56" s="23" t="s">
        <v>20</v>
      </c>
      <c r="D56" s="44">
        <v>898</v>
      </c>
      <c r="E56" s="44">
        <v>989</v>
      </c>
      <c r="F56" s="60">
        <v>123365.1</v>
      </c>
      <c r="G56" s="60">
        <v>82400</v>
      </c>
    </row>
    <row r="57" spans="1:7" s="7" customFormat="1" ht="16.5" customHeight="1" x14ac:dyDescent="0.25">
      <c r="A57" s="12">
        <v>2</v>
      </c>
      <c r="B57" s="24" t="s">
        <v>18</v>
      </c>
      <c r="C57" s="23" t="s">
        <v>20</v>
      </c>
      <c r="D57" s="44">
        <v>1873</v>
      </c>
      <c r="E57" s="44">
        <v>1873</v>
      </c>
      <c r="F57" s="60">
        <v>218975.4</v>
      </c>
      <c r="G57" s="60">
        <v>154957</v>
      </c>
    </row>
    <row r="58" spans="1:7" s="7" customFormat="1" ht="31.5" x14ac:dyDescent="0.25">
      <c r="A58" s="12">
        <v>3</v>
      </c>
      <c r="B58" s="24" t="s">
        <v>19</v>
      </c>
      <c r="C58" s="23" t="s">
        <v>20</v>
      </c>
      <c r="D58" s="44">
        <v>1139</v>
      </c>
      <c r="E58" s="44">
        <v>1139</v>
      </c>
      <c r="F58" s="60">
        <v>20486.2</v>
      </c>
      <c r="G58" s="60">
        <v>13782.2</v>
      </c>
    </row>
    <row r="59" spans="1:7" s="7" customFormat="1" ht="19.5" x14ac:dyDescent="0.25">
      <c r="A59" s="81" t="s">
        <v>8</v>
      </c>
      <c r="B59" s="82"/>
      <c r="C59" s="82"/>
      <c r="D59" s="82"/>
      <c r="E59" s="83"/>
      <c r="F59" s="45">
        <f>SUM(F56:F58)</f>
        <v>362826.7</v>
      </c>
      <c r="G59" s="46">
        <f>SUM(G56:G58)</f>
        <v>251139.20000000001</v>
      </c>
    </row>
    <row r="60" spans="1:7" s="7" customFormat="1" ht="19.5" x14ac:dyDescent="0.25">
      <c r="A60" s="79" t="s">
        <v>9</v>
      </c>
      <c r="B60" s="76"/>
      <c r="C60" s="76"/>
      <c r="D60" s="76"/>
      <c r="E60" s="76"/>
      <c r="F60" s="76"/>
      <c r="G60" s="80"/>
    </row>
    <row r="61" spans="1:7" s="7" customFormat="1" x14ac:dyDescent="0.25">
      <c r="A61" s="12"/>
      <c r="B61" s="56" t="s">
        <v>7</v>
      </c>
      <c r="C61" s="12"/>
      <c r="D61" s="21"/>
      <c r="E61" s="21"/>
      <c r="F61" s="22"/>
      <c r="G61" s="22"/>
    </row>
    <row r="62" spans="1:7" s="7" customFormat="1" ht="31.5" x14ac:dyDescent="0.25">
      <c r="A62" s="12">
        <v>1</v>
      </c>
      <c r="B62" s="57" t="s">
        <v>21</v>
      </c>
      <c r="C62" s="12" t="s">
        <v>24</v>
      </c>
      <c r="D62" s="21" t="s">
        <v>69</v>
      </c>
      <c r="E62" s="21" t="s">
        <v>70</v>
      </c>
      <c r="F62" s="67">
        <v>8176.61</v>
      </c>
      <c r="G62" s="67">
        <v>5775.89</v>
      </c>
    </row>
    <row r="63" spans="1:7" s="7" customFormat="1" ht="31.5" x14ac:dyDescent="0.25">
      <c r="A63" s="12">
        <v>2</v>
      </c>
      <c r="B63" s="58" t="s">
        <v>22</v>
      </c>
      <c r="C63" s="12" t="s">
        <v>24</v>
      </c>
      <c r="D63" s="20" t="s">
        <v>56</v>
      </c>
      <c r="E63" s="42" t="s">
        <v>68</v>
      </c>
      <c r="F63" s="68"/>
      <c r="G63" s="68"/>
    </row>
    <row r="64" spans="1:7" s="7" customFormat="1" ht="31.5" x14ac:dyDescent="0.25">
      <c r="A64" s="12">
        <v>3</v>
      </c>
      <c r="B64" s="57" t="s">
        <v>23</v>
      </c>
      <c r="C64" s="12" t="s">
        <v>24</v>
      </c>
      <c r="D64" s="21">
        <v>8</v>
      </c>
      <c r="E64" s="20">
        <v>4</v>
      </c>
      <c r="F64" s="84"/>
      <c r="G64" s="84"/>
    </row>
    <row r="65" spans="1:7" s="8" customFormat="1" x14ac:dyDescent="0.25">
      <c r="A65" s="11"/>
      <c r="B65" s="13"/>
      <c r="C65" s="18"/>
      <c r="D65" s="15"/>
      <c r="E65" s="15"/>
      <c r="F65" s="14"/>
      <c r="G65" s="14"/>
    </row>
    <row r="66" spans="1:7" s="8" customFormat="1" ht="19.5" x14ac:dyDescent="0.25">
      <c r="A66" s="73" t="s">
        <v>8</v>
      </c>
      <c r="B66" s="74"/>
      <c r="C66" s="74"/>
      <c r="D66" s="74"/>
      <c r="E66" s="75"/>
      <c r="F66" s="47">
        <f>F62</f>
        <v>8176.61</v>
      </c>
      <c r="G66" s="47">
        <f>G62</f>
        <v>5775.89</v>
      </c>
    </row>
    <row r="67" spans="1:7" s="8" customFormat="1" x14ac:dyDescent="0.25">
      <c r="A67" s="1"/>
      <c r="C67" s="9"/>
      <c r="D67" s="10"/>
      <c r="E67" s="5"/>
      <c r="F67" s="5"/>
      <c r="G67" s="5"/>
    </row>
    <row r="68" spans="1:7" s="8" customFormat="1" x14ac:dyDescent="0.25">
      <c r="A68" s="1"/>
      <c r="C68" s="9"/>
      <c r="D68" s="10"/>
      <c r="E68" s="5"/>
      <c r="F68" s="5"/>
      <c r="G68" s="5"/>
    </row>
    <row r="69" spans="1:7" s="8" customFormat="1" x14ac:dyDescent="0.25">
      <c r="A69" s="1"/>
      <c r="C69" s="9"/>
      <c r="D69" s="10"/>
      <c r="E69" s="5"/>
      <c r="F69" s="5"/>
      <c r="G69" s="5"/>
    </row>
    <row r="70" spans="1:7" s="8" customFormat="1" x14ac:dyDescent="0.25">
      <c r="A70" s="1"/>
      <c r="C70" s="9"/>
      <c r="D70" s="10"/>
      <c r="E70" s="5"/>
      <c r="F70" s="5"/>
      <c r="G70" s="5"/>
    </row>
    <row r="71" spans="1:7" s="8" customFormat="1" x14ac:dyDescent="0.25">
      <c r="A71" s="1"/>
      <c r="C71" s="9"/>
      <c r="D71" s="10"/>
      <c r="E71" s="5"/>
      <c r="F71" s="5"/>
      <c r="G71" s="5"/>
    </row>
    <row r="72" spans="1:7" s="8" customFormat="1" x14ac:dyDescent="0.25">
      <c r="A72" s="1"/>
      <c r="C72" s="9"/>
      <c r="D72" s="10"/>
      <c r="E72" s="5"/>
      <c r="F72" s="5"/>
      <c r="G72" s="5"/>
    </row>
    <row r="73" spans="1:7" s="8" customFormat="1" x14ac:dyDescent="0.25">
      <c r="A73" s="1"/>
      <c r="C73" s="9"/>
      <c r="D73" s="10"/>
      <c r="E73" s="5"/>
      <c r="F73" s="5"/>
      <c r="G73" s="5"/>
    </row>
    <row r="74" spans="1:7" s="8" customFormat="1" x14ac:dyDescent="0.25">
      <c r="A74" s="1"/>
      <c r="C74" s="9"/>
      <c r="D74" s="10"/>
      <c r="E74" s="5"/>
      <c r="F74" s="5"/>
      <c r="G74" s="5"/>
    </row>
    <row r="75" spans="1:7" s="8" customFormat="1" x14ac:dyDescent="0.25">
      <c r="A75" s="1"/>
      <c r="C75" s="9"/>
      <c r="D75" s="10"/>
      <c r="E75" s="5"/>
      <c r="F75" s="5"/>
      <c r="G75" s="5"/>
    </row>
    <row r="76" spans="1:7" s="8" customFormat="1" x14ac:dyDescent="0.25">
      <c r="A76" s="1"/>
      <c r="C76" s="9"/>
      <c r="D76" s="10"/>
      <c r="E76" s="5"/>
      <c r="F76" s="5"/>
      <c r="G76" s="5"/>
    </row>
    <row r="77" spans="1:7" s="8" customFormat="1" x14ac:dyDescent="0.25">
      <c r="A77" s="1"/>
      <c r="C77" s="9"/>
      <c r="D77" s="10"/>
      <c r="E77" s="5"/>
      <c r="F77" s="5"/>
      <c r="G77" s="5"/>
    </row>
    <row r="78" spans="1:7" x14ac:dyDescent="0.25">
      <c r="B78" s="8"/>
      <c r="C78" s="9"/>
      <c r="D78" s="10"/>
    </row>
    <row r="79" spans="1:7" x14ac:dyDescent="0.25">
      <c r="B79" s="8"/>
      <c r="C79" s="9"/>
      <c r="D79" s="10"/>
    </row>
    <row r="80" spans="1:7" x14ac:dyDescent="0.25">
      <c r="B80" s="8"/>
      <c r="C80" s="9"/>
      <c r="D80" s="10"/>
    </row>
    <row r="81" spans="2:4" x14ac:dyDescent="0.25">
      <c r="B81" s="8"/>
      <c r="C81" s="9"/>
      <c r="D81" s="10"/>
    </row>
    <row r="82" spans="2:4" x14ac:dyDescent="0.25">
      <c r="B82" s="8"/>
      <c r="C82" s="9"/>
      <c r="D82" s="10"/>
    </row>
    <row r="83" spans="2:4" x14ac:dyDescent="0.25">
      <c r="B83" s="8"/>
      <c r="C83" s="9"/>
      <c r="D83" s="10"/>
    </row>
    <row r="84" spans="2:4" x14ac:dyDescent="0.25">
      <c r="B84" s="8"/>
      <c r="C84" s="9"/>
      <c r="D84" s="10"/>
    </row>
    <row r="85" spans="2:4" x14ac:dyDescent="0.25">
      <c r="B85" s="8"/>
      <c r="C85" s="9"/>
      <c r="D85" s="10"/>
    </row>
  </sheetData>
  <mergeCells count="26">
    <mergeCell ref="A2:G2"/>
    <mergeCell ref="A4:A6"/>
    <mergeCell ref="B4:B6"/>
    <mergeCell ref="C4:C6"/>
    <mergeCell ref="D4:G4"/>
    <mergeCell ref="D5:E5"/>
    <mergeCell ref="F5:G5"/>
    <mergeCell ref="A66:E66"/>
    <mergeCell ref="A54:G54"/>
    <mergeCell ref="A60:G60"/>
    <mergeCell ref="A59:E59"/>
    <mergeCell ref="F62:F64"/>
    <mergeCell ref="G62:G64"/>
    <mergeCell ref="A9:A10"/>
    <mergeCell ref="B9:B10"/>
    <mergeCell ref="A11:A12"/>
    <mergeCell ref="B11:B12"/>
    <mergeCell ref="B7:G7"/>
    <mergeCell ref="F9:F52"/>
    <mergeCell ref="A17:A18"/>
    <mergeCell ref="B17:B18"/>
    <mergeCell ref="A19:A20"/>
    <mergeCell ref="B19:B20"/>
    <mergeCell ref="G9:G52"/>
    <mergeCell ref="B50:B51"/>
    <mergeCell ref="A50:A51"/>
  </mergeCells>
  <pageMargins left="0.74803149606299213" right="0.74803149606299213" top="0.98425196850393704" bottom="0.98425196850393704" header="0.51181102362204722" footer="0.51181102362204722"/>
  <pageSetup paperSize="9" scale="5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2021  за год</vt:lpstr>
      <vt:lpstr>' 2021  за год'!Заголовки_для_печати</vt:lpstr>
      <vt:lpstr>' 2021  за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2021-10-14T13:26:07Z</dcterms:modified>
</cp:coreProperties>
</file>