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43" i="1" l="1"/>
  <c r="C22" i="1"/>
  <c r="D24" i="1" l="1"/>
  <c r="E24" i="1"/>
  <c r="C24" i="1"/>
  <c r="D12" i="1" l="1"/>
  <c r="D29" i="1" l="1"/>
  <c r="E29" i="1"/>
  <c r="C29" i="1"/>
  <c r="D20" i="1"/>
  <c r="E20" i="1"/>
  <c r="C20" i="1"/>
  <c r="E12" i="1" l="1"/>
  <c r="C12" i="1"/>
  <c r="D27" i="1" l="1"/>
  <c r="E27" i="1"/>
  <c r="C27" i="1"/>
  <c r="C10" i="1" s="1"/>
  <c r="D18" i="1"/>
  <c r="E18" i="1"/>
  <c r="C18" i="1"/>
  <c r="C45" i="1" l="1"/>
  <c r="C41" i="1"/>
  <c r="C44" i="1"/>
  <c r="C46" i="1"/>
  <c r="C42" i="1"/>
  <c r="C39" i="1"/>
  <c r="E10" i="1"/>
  <c r="D10" i="1"/>
  <c r="C48" i="1" l="1"/>
  <c r="D42" i="1"/>
  <c r="D44" i="1"/>
  <c r="D40" i="1"/>
  <c r="D41" i="1"/>
  <c r="D43" i="1"/>
  <c r="D45" i="1"/>
  <c r="D46" i="1"/>
  <c r="E41" i="1"/>
  <c r="E43" i="1"/>
  <c r="E45" i="1"/>
  <c r="E40" i="1"/>
  <c r="E42" i="1"/>
  <c r="E44" i="1"/>
  <c r="E46" i="1"/>
  <c r="E39" i="1"/>
  <c r="D39" i="1"/>
  <c r="D48" i="1" l="1"/>
  <c r="E48" i="1"/>
</calcChain>
</file>

<file path=xl/sharedStrings.xml><?xml version="1.0" encoding="utf-8"?>
<sst xmlns="http://schemas.openxmlformats.org/spreadsheetml/2006/main" count="89" uniqueCount="56">
  <si>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</si>
  <si>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</si>
  <si>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</si>
  <si>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</si>
  <si>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</si>
  <si>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</si>
  <si>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</si>
  <si>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</si>
  <si>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</si>
  <si>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</si>
  <si>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</si>
  <si>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</si>
  <si>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</si>
  <si>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</si>
  <si>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</si>
  <si>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</si>
  <si>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</si>
  <si>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</si>
  <si>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</si>
  <si>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</si>
  <si>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</si>
  <si>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</si>
  <si>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</si>
  <si>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</si>
  <si>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</si>
  <si>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</si>
  <si>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</si>
  <si>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</si>
  <si>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</si>
  <si>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</si>
  <si>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</si>
  <si>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</si>
  <si>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</si>
  <si>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</si>
  <si>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</si>
  <si>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</si>
  <si>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Общеэкономические вопросы</t>
  </si>
  <si>
    <t>0400</t>
  </si>
  <si>
    <t>0401</t>
  </si>
  <si>
    <t>ФИЗИЧЕСКАЯ КУЛЬТУРА И СПОРТ</t>
  </si>
  <si>
    <t>Физическая культура</t>
  </si>
  <si>
    <t>1100</t>
  </si>
  <si>
    <t>1101</t>
  </si>
  <si>
    <r>
      <t xml:space="preserve">РАСПРЕДЕЛЕНИЕ БЮДЖЕТНЫХ АССИГНОВАНИЙ </t>
    </r>
    <r>
      <rPr>
        <b/>
        <sz val="14"/>
        <color rgb="FFFF0000"/>
        <rFont val="Times New Roman CYR"/>
        <charset val="204"/>
      </rPr>
      <t>ПРОЕКТА</t>
    </r>
    <r>
      <rPr>
        <b/>
        <sz val="14"/>
        <rFont val="Times New Roman CYR"/>
        <family val="1"/>
        <charset val="204"/>
      </rPr>
      <t xml:space="preserve"> БЮДЖЕТА СЕЛЬСКОГО ПОСЕЛЕНИЯ "МЕЩУРА" ПО РАЗДЕЛАМ И ПОДРАЗДЕЛАМ КЛАССИФИКАЦИИ РАСХОДОВ БЮДЖЕТОВ</t>
    </r>
  </si>
  <si>
    <t>(%)</t>
  </si>
  <si>
    <t>тыс.руб</t>
  </si>
  <si>
    <t>Итого:</t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</si>
  <si>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СЕЛЬСКОГО ПОСЕЛЕНИЯ "МЕЩУРА" ПО РАЗДЕЛАМ КЛАССИФИКАЦИИ РАСХОДОВ БЮДЖЕТА</t>
    </r>
  </si>
  <si>
    <t>Коммунальное хозяйство</t>
  </si>
  <si>
    <t>0502</t>
  </si>
  <si>
    <t>2022 г.</t>
  </si>
  <si>
    <t>2021 г</t>
  </si>
  <si>
    <t>2023 г.</t>
  </si>
  <si>
    <t>Приложение № 2
к пояснительной записке
к проекту решения
"О  бюджете сельского поселения "Мещура" на 2021 год и 
плановый период 2022 и 2023 годов"</t>
  </si>
  <si>
    <t>Транспорт</t>
  </si>
  <si>
    <t>0408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</si>
</sst>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FF0000"/>
      <name val="Times New Roman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justify" vertical="center" wrapText="1"/>
    </xf>
    <xf numFmtId="49" fontId="12" fillId="0" borderId="3" xfId="0" applyNumberFormat="1" applyFont="1" applyFill="1" applyBorder="1" applyAlignment="1">
      <alignment horizontal="justify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0" fontId="13" fillId="0" borderId="0" xfId="0" applyFont="1" applyAlignment="1">
      <alignment horizontal="right"/>
    </xf>
    <xf numFmtId="49" fontId="16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6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7" fillId="0" borderId="0" xfId="0" applyNumberFormat="1" applyFont="1" applyAlignment="1">
      <alignment horizontal="center"/>
    </xf>
    <xf numFmtId="0" fontId="0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view="pageBreakPreview" topLeftCell="A28" zoomScale="115" zoomScaleNormal="100" zoomScaleSheetLayoutView="115" workbookViewId="0">
      <selection activeCell="C44" sqref="C44"/>
    </sheetView>
  </sheetViews>
  <sheetFormatPr defaultRowHeight="14.4" x14ac:dyDescent="0.3"/>
  <cols>
    <col min="1" max="1" width="51.33203125" customWidth="1"/>
    <col min="2" max="2" width="11" customWidth="1"/>
    <col min="3" max="6" width="16.77734375" customWidth="1"/>
    <col min="7" max="7" width="10.6640625" customWidth="1"/>
    <col min="8" max="8" width="12.6640625" customWidth="1"/>
  </cols>
  <sheetData>
    <row r="1" spans="1:5" ht="91.2" customHeight="1" x14ac:dyDescent="0.3">
      <c r="A1" s="28" t="s">
        <v>53</v>
      </c>
      <c r="B1" s="29"/>
      <c r="C1" s="29"/>
      <c r="D1" s="29"/>
      <c r="E1" s="29"/>
    </row>
    <row r="4" spans="1:5" ht="64.8" customHeight="1" x14ac:dyDescent="0.3">
      <c r="A4" s="30" t="s">
        <v>43</v>
      </c>
      <c r="B4" s="30"/>
      <c r="C4" s="30"/>
      <c r="D4" s="30"/>
      <c r="E4" s="30"/>
    </row>
    <row r="5" spans="1:5" ht="17.399999999999999" x14ac:dyDescent="0.3">
      <c r="A5" s="1"/>
      <c r="B5" s="1"/>
      <c r="C5" s="1"/>
      <c r="D5" s="1"/>
      <c r="E5" s="1"/>
    </row>
    <row r="6" spans="1:5" ht="15.6" x14ac:dyDescent="0.3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3">
      <c r="A7" s="26" t="s">
        <v>1</v>
      </c>
      <c r="B7" s="31" t="s">
        <v>2</v>
      </c>
      <c r="C7" s="26" t="s">
        <v>51</v>
      </c>
      <c r="D7" s="26" t="s">
        <v>50</v>
      </c>
      <c r="E7" s="26" t="s">
        <v>52</v>
      </c>
    </row>
    <row r="8" spans="1:5" x14ac:dyDescent="0.3">
      <c r="A8" s="27"/>
      <c r="B8" s="32" t="s">
        <v>3</v>
      </c>
      <c r="C8" s="27" t="s">
        <v>4</v>
      </c>
      <c r="D8" s="27" t="s">
        <v>4</v>
      </c>
      <c r="E8" s="27" t="s">
        <v>4</v>
      </c>
    </row>
    <row r="9" spans="1:5" x14ac:dyDescent="0.3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6" x14ac:dyDescent="0.3">
      <c r="A10" s="4" t="s">
        <v>7</v>
      </c>
      <c r="B10" s="14" t="s">
        <v>0</v>
      </c>
      <c r="C10" s="8">
        <f>C11+C12+C20+C18+C24+C27+C29+C22</f>
        <v>3626.0189999999998</v>
      </c>
      <c r="D10" s="8">
        <f>D11+D12+D20+D18+D24+D27+D29</f>
        <v>1651.0509999999999</v>
      </c>
      <c r="E10" s="8">
        <f>E11+E12+E20+E18+E24+E27+E29</f>
        <v>1700.502</v>
      </c>
    </row>
    <row r="11" spans="1:5" ht="30.75" customHeight="1" x14ac:dyDescent="0.3">
      <c r="A11" s="11" t="s">
        <v>31</v>
      </c>
      <c r="B11" s="14" t="s">
        <v>32</v>
      </c>
      <c r="C11" s="8"/>
      <c r="D11" s="8">
        <v>30</v>
      </c>
      <c r="E11" s="8">
        <v>60.5</v>
      </c>
    </row>
    <row r="12" spans="1:5" ht="25.2" customHeight="1" x14ac:dyDescent="0.3">
      <c r="A12" s="5" t="s">
        <v>8</v>
      </c>
      <c r="B12" s="14" t="s">
        <v>9</v>
      </c>
      <c r="C12" s="8">
        <f>SUM(C13:C17)</f>
        <v>1910.4380000000001</v>
      </c>
      <c r="D12" s="8">
        <f>SUM(D13:D17)</f>
        <v>1283.1199999999999</v>
      </c>
      <c r="E12" s="8">
        <f t="shared" ref="E12" si="0">SUM(E13:E17)</f>
        <v>1302.0709999999999</v>
      </c>
    </row>
    <row r="13" spans="1:5" ht="46.8" x14ac:dyDescent="0.3">
      <c r="A13" s="12" t="s">
        <v>34</v>
      </c>
      <c r="B13" s="13" t="s">
        <v>33</v>
      </c>
      <c r="C13" s="9">
        <v>686.01400000000001</v>
      </c>
      <c r="D13" s="9">
        <v>686.01400000000001</v>
      </c>
      <c r="E13" s="9">
        <v>686.01400000000001</v>
      </c>
    </row>
    <row r="14" spans="1:5" ht="62.4" x14ac:dyDescent="0.3">
      <c r="A14" s="6" t="s">
        <v>10</v>
      </c>
      <c r="B14" s="13" t="s">
        <v>11</v>
      </c>
      <c r="C14" s="9">
        <v>1218.942</v>
      </c>
      <c r="D14" s="9">
        <v>595.62400000000002</v>
      </c>
      <c r="E14" s="9">
        <v>614.57500000000005</v>
      </c>
    </row>
    <row r="15" spans="1:5" ht="46.8" x14ac:dyDescent="0.3">
      <c r="A15" s="6" t="s">
        <v>12</v>
      </c>
      <c r="B15" s="13" t="s">
        <v>13</v>
      </c>
      <c r="C15" s="9">
        <v>0.48199999999999998</v>
      </c>
      <c r="D15" s="9">
        <v>0.48199999999999998</v>
      </c>
      <c r="E15" s="9">
        <v>0.48199999999999998</v>
      </c>
    </row>
    <row r="16" spans="1:5" ht="15.6" x14ac:dyDescent="0.3">
      <c r="A16" s="6" t="s">
        <v>14</v>
      </c>
      <c r="B16" s="13" t="s">
        <v>15</v>
      </c>
      <c r="C16" s="9">
        <v>1</v>
      </c>
      <c r="D16" s="9">
        <v>1</v>
      </c>
      <c r="E16" s="9">
        <v>1</v>
      </c>
    </row>
    <row r="17" spans="1:5" ht="15.6" x14ac:dyDescent="0.3">
      <c r="A17" s="6" t="s">
        <v>16</v>
      </c>
      <c r="B17" s="13" t="s">
        <v>17</v>
      </c>
      <c r="C17" s="9">
        <v>4</v>
      </c>
      <c r="D17" s="9">
        <v>0</v>
      </c>
      <c r="E17" s="9">
        <v>0</v>
      </c>
    </row>
    <row r="18" spans="1:5" ht="37.799999999999997" customHeight="1" x14ac:dyDescent="0.3">
      <c r="A18" s="10" t="s">
        <v>27</v>
      </c>
      <c r="B18" s="14" t="s">
        <v>28</v>
      </c>
      <c r="C18" s="8">
        <f>C19</f>
        <v>12</v>
      </c>
      <c r="D18" s="8">
        <f t="shared" ref="D18:E18" si="1">D19</f>
        <v>0</v>
      </c>
      <c r="E18" s="8">
        <f t="shared" si="1"/>
        <v>0</v>
      </c>
    </row>
    <row r="19" spans="1:5" ht="46.8" x14ac:dyDescent="0.3">
      <c r="A19" s="6" t="s">
        <v>30</v>
      </c>
      <c r="B19" s="13" t="s">
        <v>29</v>
      </c>
      <c r="C19" s="9">
        <v>12</v>
      </c>
      <c r="D19" s="9">
        <v>0</v>
      </c>
      <c r="E19" s="9">
        <v>0</v>
      </c>
    </row>
    <row r="20" spans="1:5" ht="15.6" hidden="1" x14ac:dyDescent="0.3">
      <c r="A20" s="16" t="s">
        <v>35</v>
      </c>
      <c r="B20" s="14" t="s">
        <v>37</v>
      </c>
      <c r="C20" s="8">
        <f>C21</f>
        <v>0</v>
      </c>
      <c r="D20" s="8">
        <f t="shared" ref="D20:E20" si="2">D21</f>
        <v>0</v>
      </c>
      <c r="E20" s="8">
        <f t="shared" si="2"/>
        <v>0</v>
      </c>
    </row>
    <row r="21" spans="1:5" ht="15.6" hidden="1" x14ac:dyDescent="0.3">
      <c r="A21" s="17" t="s">
        <v>36</v>
      </c>
      <c r="B21" s="13" t="s">
        <v>38</v>
      </c>
      <c r="C21" s="9">
        <v>0</v>
      </c>
      <c r="D21" s="9">
        <v>0</v>
      </c>
      <c r="E21" s="9">
        <v>0</v>
      </c>
    </row>
    <row r="22" spans="1:5" s="36" customFormat="1" ht="15.6" x14ac:dyDescent="0.3">
      <c r="A22" s="18" t="s">
        <v>35</v>
      </c>
      <c r="B22" s="14" t="s">
        <v>37</v>
      </c>
      <c r="C22" s="8">
        <f>C23</f>
        <v>63</v>
      </c>
      <c r="D22" s="8"/>
      <c r="E22" s="8"/>
    </row>
    <row r="23" spans="1:5" ht="15.6" x14ac:dyDescent="0.3">
      <c r="A23" s="17" t="s">
        <v>54</v>
      </c>
      <c r="B23" s="13" t="s">
        <v>55</v>
      </c>
      <c r="C23" s="9">
        <v>63</v>
      </c>
      <c r="D23" s="9"/>
      <c r="E23" s="9"/>
    </row>
    <row r="24" spans="1:5" ht="27.75" customHeight="1" x14ac:dyDescent="0.3">
      <c r="A24" s="5" t="s">
        <v>18</v>
      </c>
      <c r="B24" s="14" t="s">
        <v>19</v>
      </c>
      <c r="C24" s="8">
        <f>SUM(C25:C26)</f>
        <v>1302.6499999999999</v>
      </c>
      <c r="D24" s="8">
        <f t="shared" ref="D24:E24" si="3">SUM(D25:D26)</f>
        <v>0</v>
      </c>
      <c r="E24" s="8">
        <f t="shared" si="3"/>
        <v>0</v>
      </c>
    </row>
    <row r="25" spans="1:5" s="25" customFormat="1" ht="27.75" customHeight="1" x14ac:dyDescent="0.3">
      <c r="A25" s="6" t="s">
        <v>48</v>
      </c>
      <c r="B25" s="13" t="s">
        <v>49</v>
      </c>
      <c r="C25" s="9">
        <v>66.667000000000002</v>
      </c>
      <c r="D25" s="9">
        <v>0</v>
      </c>
      <c r="E25" s="9">
        <v>0</v>
      </c>
    </row>
    <row r="26" spans="1:5" ht="26.4" customHeight="1" x14ac:dyDescent="0.3">
      <c r="A26" s="6" t="s">
        <v>20</v>
      </c>
      <c r="B26" s="13" t="s">
        <v>21</v>
      </c>
      <c r="C26" s="9">
        <v>1235.9829999999999</v>
      </c>
      <c r="D26" s="9">
        <v>0</v>
      </c>
      <c r="E26" s="9">
        <v>0</v>
      </c>
    </row>
    <row r="27" spans="1:5" ht="15.6" x14ac:dyDescent="0.3">
      <c r="A27" s="5" t="s">
        <v>22</v>
      </c>
      <c r="B27" s="14" t="s">
        <v>23</v>
      </c>
      <c r="C27" s="8">
        <f>C28</f>
        <v>337.93099999999998</v>
      </c>
      <c r="D27" s="8">
        <f t="shared" ref="D27:E27" si="4">D28</f>
        <v>337.93099999999998</v>
      </c>
      <c r="E27" s="8">
        <f t="shared" si="4"/>
        <v>337.93099999999998</v>
      </c>
    </row>
    <row r="28" spans="1:5" ht="21" customHeight="1" x14ac:dyDescent="0.3">
      <c r="A28" s="6" t="s">
        <v>24</v>
      </c>
      <c r="B28" s="13" t="s">
        <v>25</v>
      </c>
      <c r="C28" s="9">
        <v>337.93099999999998</v>
      </c>
      <c r="D28" s="9">
        <v>337.93099999999998</v>
      </c>
      <c r="E28" s="9">
        <v>337.93099999999998</v>
      </c>
    </row>
    <row r="29" spans="1:5" ht="15.6" hidden="1" x14ac:dyDescent="0.3">
      <c r="A29" s="18" t="s">
        <v>39</v>
      </c>
      <c r="B29" s="14" t="s">
        <v>41</v>
      </c>
      <c r="C29" s="8">
        <f>C30</f>
        <v>0</v>
      </c>
      <c r="D29" s="8">
        <f t="shared" ref="D29:E29" si="5">D30</f>
        <v>0</v>
      </c>
      <c r="E29" s="8">
        <f t="shared" si="5"/>
        <v>0</v>
      </c>
    </row>
    <row r="30" spans="1:5" ht="15.6" hidden="1" x14ac:dyDescent="0.3">
      <c r="A30" s="12" t="s">
        <v>40</v>
      </c>
      <c r="B30" s="13" t="s">
        <v>42</v>
      </c>
      <c r="C30" s="9">
        <v>0</v>
      </c>
      <c r="D30" s="9">
        <v>0</v>
      </c>
      <c r="E30" s="9">
        <v>0</v>
      </c>
    </row>
    <row r="34" spans="1:5" ht="56.4" customHeight="1" x14ac:dyDescent="0.3">
      <c r="A34" s="33" t="s">
        <v>47</v>
      </c>
      <c r="B34" s="33"/>
      <c r="C34" s="33"/>
      <c r="D34" s="33"/>
      <c r="E34" s="33"/>
    </row>
    <row r="35" spans="1:5" ht="24" customHeight="1" x14ac:dyDescent="0.3">
      <c r="E35" s="19" t="s">
        <v>44</v>
      </c>
    </row>
    <row r="36" spans="1:5" ht="14.4" customHeight="1" x14ac:dyDescent="0.3">
      <c r="A36" s="26" t="s">
        <v>1</v>
      </c>
      <c r="B36" s="34" t="s">
        <v>2</v>
      </c>
      <c r="C36" s="26" t="s">
        <v>51</v>
      </c>
      <c r="D36" s="26" t="s">
        <v>50</v>
      </c>
      <c r="E36" s="26" t="s">
        <v>52</v>
      </c>
    </row>
    <row r="37" spans="1:5" ht="14.4" customHeight="1" x14ac:dyDescent="0.3">
      <c r="A37" s="27"/>
      <c r="B37" s="35"/>
      <c r="C37" s="27" t="s">
        <v>4</v>
      </c>
      <c r="D37" s="27" t="s">
        <v>4</v>
      </c>
      <c r="E37" s="27" t="s">
        <v>4</v>
      </c>
    </row>
    <row r="38" spans="1:5" x14ac:dyDescent="0.3">
      <c r="A38" s="3" t="s">
        <v>5</v>
      </c>
      <c r="B38" s="15" t="s">
        <v>6</v>
      </c>
      <c r="C38" s="3">
        <v>4</v>
      </c>
      <c r="D38" s="3">
        <v>5</v>
      </c>
      <c r="E38" s="3">
        <v>6</v>
      </c>
    </row>
    <row r="39" spans="1:5" ht="15.6" x14ac:dyDescent="0.3">
      <c r="A39" s="4" t="s">
        <v>7</v>
      </c>
      <c r="B39" s="20" t="s">
        <v>45</v>
      </c>
      <c r="C39" s="8">
        <f>C10</f>
        <v>3626.0189999999998</v>
      </c>
      <c r="D39" s="8">
        <f>D10</f>
        <v>1651.0509999999999</v>
      </c>
      <c r="E39" s="8">
        <f>E10</f>
        <v>1700.502</v>
      </c>
    </row>
    <row r="40" spans="1:5" ht="31.2" x14ac:dyDescent="0.3">
      <c r="A40" s="21" t="s">
        <v>31</v>
      </c>
      <c r="B40" s="14" t="s">
        <v>32</v>
      </c>
      <c r="C40" s="22"/>
      <c r="D40" s="22">
        <f>D11/D10*100</f>
        <v>1.817024428682094</v>
      </c>
      <c r="E40" s="22">
        <f>E11/E10*100</f>
        <v>3.5577729399906617</v>
      </c>
    </row>
    <row r="41" spans="1:5" ht="15.6" x14ac:dyDescent="0.3">
      <c r="A41" s="5" t="s">
        <v>8</v>
      </c>
      <c r="B41" s="14" t="s">
        <v>9</v>
      </c>
      <c r="C41" s="22">
        <f>C12/C10*100</f>
        <v>52.686927454048096</v>
      </c>
      <c r="D41" s="22">
        <f>D12/D10*100</f>
        <v>77.715346164352283</v>
      </c>
      <c r="E41" s="22">
        <f>E12/E10*100</f>
        <v>76.569801152836035</v>
      </c>
    </row>
    <row r="42" spans="1:5" ht="31.2" x14ac:dyDescent="0.3">
      <c r="A42" s="10" t="s">
        <v>27</v>
      </c>
      <c r="B42" s="14" t="s">
        <v>28</v>
      </c>
      <c r="C42" s="22">
        <f>C18/C10*100</f>
        <v>0.33094145397473101</v>
      </c>
      <c r="D42" s="22">
        <f>D18/D10*100</f>
        <v>0</v>
      </c>
      <c r="E42" s="22">
        <f>E18/E10*100</f>
        <v>0</v>
      </c>
    </row>
    <row r="43" spans="1:5" ht="15.6" x14ac:dyDescent="0.3">
      <c r="A43" s="5" t="s">
        <v>35</v>
      </c>
      <c r="B43" s="14" t="s">
        <v>37</v>
      </c>
      <c r="C43" s="22">
        <f>C22/C10*100</f>
        <v>1.7374426333673376</v>
      </c>
      <c r="D43" s="22">
        <f>D20/D10*100</f>
        <v>0</v>
      </c>
      <c r="E43" s="22">
        <f>E20/E10*100</f>
        <v>0</v>
      </c>
    </row>
    <row r="44" spans="1:5" ht="15.6" x14ac:dyDescent="0.3">
      <c r="A44" s="5" t="s">
        <v>18</v>
      </c>
      <c r="B44" s="14" t="s">
        <v>19</v>
      </c>
      <c r="C44" s="22">
        <f>C24/C10*100</f>
        <v>35.925073751681943</v>
      </c>
      <c r="D44" s="22">
        <f>D24/D10*100</f>
        <v>0</v>
      </c>
      <c r="E44" s="22">
        <f>E24/E10*100</f>
        <v>0</v>
      </c>
    </row>
    <row r="45" spans="1:5" ht="15.6" x14ac:dyDescent="0.3">
      <c r="A45" s="5" t="s">
        <v>22</v>
      </c>
      <c r="B45" s="14" t="s">
        <v>23</v>
      </c>
      <c r="C45" s="22">
        <f>C27/C10*100</f>
        <v>9.3196147069279007</v>
      </c>
      <c r="D45" s="22">
        <f>D27/D10*100</f>
        <v>20.467629406965624</v>
      </c>
      <c r="E45" s="22">
        <f>E27/E10*100</f>
        <v>19.872425907173294</v>
      </c>
    </row>
    <row r="46" spans="1:5" ht="15.6" x14ac:dyDescent="0.3">
      <c r="A46" s="5" t="s">
        <v>39</v>
      </c>
      <c r="B46" s="14" t="s">
        <v>41</v>
      </c>
      <c r="C46" s="22">
        <f>C29/C10*100</f>
        <v>0</v>
      </c>
      <c r="D46" s="22">
        <f>D29/D10*100</f>
        <v>0</v>
      </c>
      <c r="E46" s="22">
        <f>E29/E10*100</f>
        <v>0</v>
      </c>
    </row>
    <row r="48" spans="1:5" ht="15.6" x14ac:dyDescent="0.3">
      <c r="A48" s="23" t="s">
        <v>46</v>
      </c>
      <c r="C48" s="24">
        <f>SUM(C40:C46)</f>
        <v>100</v>
      </c>
      <c r="D48" s="24">
        <f t="shared" ref="D48:E48" si="6">SUM(D40:D46)</f>
        <v>100</v>
      </c>
      <c r="E48" s="24">
        <f t="shared" si="6"/>
        <v>99.999999999999986</v>
      </c>
    </row>
  </sheetData>
  <mergeCells count="13">
    <mergeCell ref="E36:E37"/>
    <mergeCell ref="A1:E1"/>
    <mergeCell ref="A4:E4"/>
    <mergeCell ref="A7:A8"/>
    <mergeCell ref="B7:B8"/>
    <mergeCell ref="C7:C8"/>
    <mergeCell ref="D7:D8"/>
    <mergeCell ref="E7:E8"/>
    <mergeCell ref="A34:E34"/>
    <mergeCell ref="A36:A37"/>
    <mergeCell ref="B36:B37"/>
    <mergeCell ref="C36:C37"/>
    <mergeCell ref="D36:D37"/>
  </mergeCells>
  <pageMargins left="0.11811023622047245" right="0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2020-11-27T14:26:56Z</dcterms:modified>
</cp:coreProperties>
</file>