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9" i="1" l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D10" i="1" s="1"/>
  <c r="E21" i="1"/>
  <c r="E12" i="1" l="1"/>
  <c r="E10" i="1" s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<sst xmlns="http://schemas.openxmlformats.org/spreadsheetml/2006/main" count="101" uniqueCount="66">
  <si>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</si>
  <si>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</si>
  <si>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</si>
  <si>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</si>
  <si>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</si>
  <si>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</si>
  <si>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</si>
  <si>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</si>
  <si>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</si>
  <si>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</si>
  <si>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</si>
  <si>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</si>
  <si>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</si>
  <si>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</si>
  <si>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</si>
  <si>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</si>
  <si>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</si>
  <si>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</si>
  <si>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</si>
  <si>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</si>
  <si>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</si>
  <si>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</si>
  <si>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</si>
  <si>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</si>
  <si>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</si>
  <si>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</si>
  <si>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</si>
  <si>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</si>
  <si>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</si>
  <si>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</si>
  <si>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</si>
  <si>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</si>
  <si>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</si>
  <si>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</si>
  <si>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</si>
  <si>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</si>
  <si>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</si>
  <si>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</si>
  <si>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</si>
  <si>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</si>
  <si>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</si>
  <si>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</si>
  <si>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</si>
  <si>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</si>
  <si>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</si>
  <si>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</si>
  <si>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</si>
  <si>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</si>
  <si>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</si>
  <si>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</si>
  <si>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</si>
  <si>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</si>
  <si>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</si>
  <si>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</si>
  <si>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</si>
  <si>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</si>
  <si>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Общеэкономические вопросы</t>
  </si>
  <si>
    <t>0401</t>
  </si>
  <si>
    <t>0501</t>
  </si>
  <si>
    <t>Жилищное хозяйство</t>
  </si>
  <si>
    <t>2025 г.</t>
  </si>
  <si>
    <t>Другие вопросы в области охраны окружающей среды</t>
  </si>
  <si>
    <t>0605</t>
  </si>
  <si>
    <t>Приложение № 2
к пояснительной записке
к решению
"О  бюджете сельского поселения "Мещура" на 2024 год и 
плановый период 2025 и 2026 годов"</t>
  </si>
  <si>
    <t>2024 г</t>
  </si>
  <si>
    <t>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</si>
</sst>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0" fontId="17" fillId="2" borderId="7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topLeftCell="A27" zoomScale="115" zoomScaleNormal="100" zoomScaleSheetLayoutView="115" workbookViewId="0">
      <selection activeCell="C19" sqref="C19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63</v>
      </c>
      <c r="B1" s="30"/>
      <c r="C1" s="30"/>
      <c r="D1" s="30"/>
      <c r="E1" s="30"/>
    </row>
    <row r="4" spans="1:5" ht="64.900000000000006" customHeight="1" x14ac:dyDescent="0.25">
      <c r="A4" s="31" t="s">
        <v>50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64</v>
      </c>
      <c r="D7" s="27" t="s">
        <v>60</v>
      </c>
      <c r="E7" s="27" t="s">
        <v>65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6673.7039999999997</v>
      </c>
      <c r="D10" s="8">
        <f>D11+D12+D21+D19+D24+D32+D29</f>
        <v>2253.1790000000001</v>
      </c>
      <c r="E10" s="8">
        <f>E11+E12+E21+E19+E24+E32+E29</f>
        <v>2260.8580000000002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4.5</v>
      </c>
      <c r="E11" s="8">
        <v>8.5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2947.96</v>
      </c>
      <c r="D12" s="8">
        <f>SUM(D13:D18)</f>
        <v>1426.7120000000002</v>
      </c>
      <c r="E12" s="8">
        <f t="shared" ref="E12" si="0">SUM(E13:E18)</f>
        <v>1431.3880000000001</v>
      </c>
    </row>
    <row r="13" spans="1:5" ht="47.25" x14ac:dyDescent="0.25">
      <c r="A13" s="12" t="s">
        <v>32</v>
      </c>
      <c r="B13" s="13" t="s">
        <v>31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1155.547</v>
      </c>
      <c r="D14" s="9">
        <v>735.29899999999998</v>
      </c>
      <c r="E14" s="9">
        <v>739.97500000000002</v>
      </c>
    </row>
    <row r="15" spans="1:5" ht="47.25" x14ac:dyDescent="0.25">
      <c r="A15" s="6" t="s">
        <v>12</v>
      </c>
      <c r="B15" s="13" t="s">
        <v>13</v>
      </c>
      <c r="C15" s="9">
        <v>0.26600000000000001</v>
      </c>
      <c r="D15" s="9">
        <v>0.26600000000000001</v>
      </c>
      <c r="E15" s="9">
        <v>0.26600000000000001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1095.133</v>
      </c>
      <c r="D18" s="9">
        <v>4.133</v>
      </c>
      <c r="E18" s="9">
        <v>4.133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52</v>
      </c>
      <c r="B20" s="13" t="s">
        <v>53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50</v>
      </c>
      <c r="E21" s="8">
        <f t="shared" si="2"/>
        <v>50</v>
      </c>
    </row>
    <row r="22" spans="1:5" ht="15.75" hidden="1" x14ac:dyDescent="0.25">
      <c r="A22" s="17" t="s">
        <v>56</v>
      </c>
      <c r="B22" s="13" t="s">
        <v>57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54</v>
      </c>
      <c r="B23" s="13" t="s">
        <v>55</v>
      </c>
      <c r="C23" s="9">
        <v>50</v>
      </c>
      <c r="D23" s="9">
        <v>50</v>
      </c>
      <c r="E23" s="9">
        <v>50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1775.1130000000001</v>
      </c>
      <c r="D24" s="8">
        <f t="shared" ref="D24:E24" si="3">SUM(D25:D28)</f>
        <v>422.036</v>
      </c>
      <c r="E24" s="8">
        <f t="shared" si="3"/>
        <v>421.03899999999999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59</v>
      </c>
      <c r="B26" s="13" t="s">
        <v>58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26" t="s">
        <v>59</v>
      </c>
      <c r="B27" s="13" t="s">
        <v>58</v>
      </c>
      <c r="C27" s="9">
        <v>199.3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v>1575.8130000000001</v>
      </c>
      <c r="D28" s="9">
        <v>422.036</v>
      </c>
      <c r="E28" s="9">
        <v>421.03899999999999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1550.7</v>
      </c>
      <c r="D29" s="8">
        <f t="shared" ref="D29:E29" si="4">D30</f>
        <v>0</v>
      </c>
      <c r="E29" s="8">
        <f t="shared" si="4"/>
        <v>0</v>
      </c>
    </row>
    <row r="30" spans="1:5" ht="26.45" customHeight="1" x14ac:dyDescent="0.25">
      <c r="A30" s="6" t="s">
        <v>49</v>
      </c>
      <c r="B30" s="13" t="s">
        <v>46</v>
      </c>
      <c r="C30" s="9">
        <v>1550.7</v>
      </c>
      <c r="D30" s="9">
        <v>0</v>
      </c>
      <c r="E30" s="9">
        <v>0</v>
      </c>
    </row>
    <row r="31" spans="1:5" ht="26.45" hidden="1" customHeight="1" x14ac:dyDescent="0.25">
      <c r="A31" s="6" t="s">
        <v>61</v>
      </c>
      <c r="B31" s="13" t="s">
        <v>62</v>
      </c>
      <c r="C31" s="9">
        <v>0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4" t="s">
        <v>51</v>
      </c>
      <c r="B39" s="34"/>
      <c r="C39" s="34"/>
      <c r="D39" s="34"/>
      <c r="E39" s="34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7" t="s">
        <v>1</v>
      </c>
      <c r="B41" s="35" t="s">
        <v>2</v>
      </c>
      <c r="C41" s="27" t="s">
        <v>64</v>
      </c>
      <c r="D41" s="27" t="s">
        <v>60</v>
      </c>
      <c r="E41" s="27" t="s">
        <v>65</v>
      </c>
    </row>
    <row r="42" spans="1:6" ht="14.45" customHeight="1" x14ac:dyDescent="0.25">
      <c r="A42" s="28"/>
      <c r="B42" s="36"/>
      <c r="C42" s="28" t="s">
        <v>4</v>
      </c>
      <c r="D42" s="28" t="s">
        <v>4</v>
      </c>
      <c r="E42" s="28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6673.7039999999997</v>
      </c>
      <c r="D44" s="8">
        <f>D10</f>
        <v>2253.1790000000001</v>
      </c>
      <c r="E44" s="8">
        <f>E10</f>
        <v>2260.8580000000002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0.19971782090992327</v>
      </c>
      <c r="E45" s="21">
        <f>E11/E10*100</f>
        <v>0.37596346165924616</v>
      </c>
    </row>
    <row r="46" spans="1:6" ht="15.75" x14ac:dyDescent="0.25">
      <c r="A46" s="5" t="s">
        <v>8</v>
      </c>
      <c r="B46" s="14" t="s">
        <v>9</v>
      </c>
      <c r="C46" s="21">
        <f>C12/C10*100</f>
        <v>44.172771222697321</v>
      </c>
      <c r="D46" s="21">
        <f>D12/D10*100</f>
        <v>63.319958156897435</v>
      </c>
      <c r="E46" s="21">
        <f>E12/E10*100</f>
        <v>63.31171617147119</v>
      </c>
    </row>
    <row r="47" spans="1:6" ht="31.5" x14ac:dyDescent="0.25">
      <c r="A47" s="10" t="s">
        <v>27</v>
      </c>
      <c r="B47" s="14" t="s">
        <v>28</v>
      </c>
      <c r="C47" s="21">
        <f>C19/C10*100</f>
        <v>0.17981019236094378</v>
      </c>
      <c r="D47" s="21">
        <f>D19/D10*100</f>
        <v>0.5325808557597953</v>
      </c>
      <c r="E47" s="21">
        <f>E19/E10*100</f>
        <v>0.53077194587187693</v>
      </c>
    </row>
    <row r="48" spans="1:6" ht="15.75" x14ac:dyDescent="0.25">
      <c r="A48" s="5" t="s">
        <v>33</v>
      </c>
      <c r="B48" s="14" t="s">
        <v>34</v>
      </c>
      <c r="C48" s="21">
        <f>C21/C10*100</f>
        <v>0.74920913483726581</v>
      </c>
      <c r="D48" s="21">
        <f>D21/D10*100</f>
        <v>2.2190868989991475</v>
      </c>
      <c r="E48" s="21">
        <f>E21/E10*100</f>
        <v>2.2115497744661541</v>
      </c>
    </row>
    <row r="49" spans="1:6" ht="31.5" x14ac:dyDescent="0.25">
      <c r="A49" s="5" t="s">
        <v>18</v>
      </c>
      <c r="B49" s="14" t="s">
        <v>19</v>
      </c>
      <c r="C49" s="21">
        <f>C24/C10*100</f>
        <v>26.59861749936767</v>
      </c>
      <c r="D49" s="21">
        <f>D24/D10*100</f>
        <v>18.730691170120085</v>
      </c>
      <c r="E49" s="21">
        <f>E24/E10*100</f>
        <v>18.622974109829098</v>
      </c>
    </row>
    <row r="50" spans="1:6" ht="15.75" x14ac:dyDescent="0.25">
      <c r="A50" s="5" t="s">
        <v>48</v>
      </c>
      <c r="B50" s="14" t="s">
        <v>45</v>
      </c>
      <c r="C50" s="21">
        <f>C29/C10*100</f>
        <v>23.235972107842962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5.063619842893841</v>
      </c>
      <c r="D51" s="21">
        <f>D32/D10*100</f>
        <v>14.997965097313617</v>
      </c>
      <c r="E51" s="21">
        <f>E32/E10*100</f>
        <v>14.947024536702436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</v>
      </c>
      <c r="D54" s="23">
        <f>SUM(C45:C52)</f>
        <v>100</v>
      </c>
      <c r="E54" s="23">
        <f t="shared" ref="E54" si="7">SUM(D45:D52)</f>
        <v>100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2024-06-17T12:54:43Z</dcterms:modified>
</cp:coreProperties>
</file>