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9" i="1" l="1"/>
  <c r="D12" i="1" l="1"/>
  <c r="C12" i="1" l="1"/>
  <c r="D29" i="1" l="1"/>
  <c r="E29" i="1"/>
  <c r="C29" i="1"/>
  <c r="D27" i="1"/>
  <c r="E27" i="1"/>
  <c r="C27" i="1"/>
  <c r="D19" i="1"/>
  <c r="E19" i="1"/>
  <c r="D17" i="1"/>
  <c r="E17" i="1"/>
  <c r="C17" i="1"/>
  <c r="E12" i="1"/>
  <c r="E23" i="1" l="1"/>
  <c r="E10" i="1" s="1"/>
  <c r="D23" i="1"/>
  <c r="C23" i="1"/>
  <c r="D10" i="1" l="1"/>
  <c r="D41" i="1" s="1"/>
  <c r="C10" i="1"/>
  <c r="C46" i="1" s="1"/>
  <c r="E46" i="1"/>
  <c r="E43" i="1"/>
  <c r="E42" i="1"/>
  <c r="E38" i="1"/>
  <c r="E39" i="1"/>
  <c r="E40" i="1"/>
  <c r="E45" i="1"/>
  <c r="E41" i="1"/>
  <c r="C42" i="1" l="1"/>
  <c r="D39" i="1"/>
  <c r="D38" i="1"/>
  <c r="D42" i="1"/>
  <c r="D43" i="1"/>
  <c r="D40" i="1"/>
  <c r="D45" i="1"/>
  <c r="D46" i="1"/>
  <c r="C40" i="1"/>
  <c r="C38" i="1"/>
  <c r="C43" i="1"/>
  <c r="C41" i="1"/>
  <c r="C45" i="1"/>
  <c r="E48" i="1"/>
  <c r="D48" i="1" l="1"/>
  <c r="C48" i="1"/>
</calcChain>
</file>

<file path=xl/sharedStrings.xml><?xml version="1.0" encoding="utf-8"?>
<sst xmlns="http://schemas.openxmlformats.org/spreadsheetml/2006/main" count="90" uniqueCount="59">
  <si>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</si>
  <si>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</si>
  <si>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</si>
  <si>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</si>
  <si>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</si>
  <si>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</si>
  <si>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</si>
  <si>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</si>
  <si>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</si>
  <si>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</si>
  <si>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</si>
  <si>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</si>
  <si>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</si>
  <si>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</si>
  <si>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</si>
  <si>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</si>
  <si>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</si>
  <si>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</si>
  <si>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</si>
  <si>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</si>
  <si>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</si>
  <si>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</si>
  <si>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</si>
  <si>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</si>
  <si>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</si>
  <si>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</si>
  <si>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</si>
  <si>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</si>
  <si>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</si>
  <si>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</si>
  <si>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</si>
  <si>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</si>
  <si>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</si>
  <si>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</si>
  <si>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</si>
  <si>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</si>
  <si>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</si>
  <si>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</si>
  <si>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</si>
  <si>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</si>
  <si>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</si>
  <si>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</si>
  <si>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</si>
  <si>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</si>
  <si>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</si>
  <si>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</si>
  <si>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</si>
  <si>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</si>
  <si>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</si>
  <si>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</si>
  <si>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2022 г.</t>
  </si>
  <si>
    <t>0600</t>
  </si>
  <si>
    <t>ОХРАНА ОКРУЖАЮЩЕЙ СРЕДЫ</t>
  </si>
  <si>
    <t>2021 г</t>
  </si>
  <si>
    <t>2023 г.</t>
  </si>
  <si>
    <t>Общеэкономические вопросы</t>
  </si>
  <si>
    <t>0401</t>
  </si>
  <si>
    <t>Приложение № 2
к пояснительной записке
к решению
"О  бюджете городского поселения "Емва" на 2021 год и 
плановый период 2022 и 2023 годов"</t>
  </si>
  <si>
    <r>
      <t xml:space="preserve">РАСПРЕДЕЛЕНИЕ БЮДЖЕТНЫХ АССИГНОВАНИЙ 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</si>
</sst>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2" fillId="0" borderId="4" xfId="0" applyNumberFormat="1" applyFont="1" applyBorder="1" applyAlignment="1">
      <alignment horizontal="center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zoomScaleNormal="100" zoomScaleSheetLayoutView="100" workbookViewId="0">
      <selection activeCell="A4" sqref="A4:E4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7" t="s">
        <v>57</v>
      </c>
      <c r="B1" s="28"/>
      <c r="C1" s="28"/>
      <c r="D1" s="28"/>
      <c r="E1" s="28"/>
    </row>
    <row r="4" spans="1:5" ht="64.900000000000006" customHeight="1" x14ac:dyDescent="0.25">
      <c r="A4" s="29" t="s">
        <v>58</v>
      </c>
      <c r="B4" s="29"/>
      <c r="C4" s="29"/>
      <c r="D4" s="29"/>
      <c r="E4" s="29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2" t="s">
        <v>1</v>
      </c>
      <c r="B7" s="25" t="s">
        <v>2</v>
      </c>
      <c r="C7" s="22" t="s">
        <v>53</v>
      </c>
      <c r="D7" s="22" t="s">
        <v>50</v>
      </c>
      <c r="E7" s="22" t="s">
        <v>54</v>
      </c>
    </row>
    <row r="8" spans="1:5" ht="14.45" customHeight="1" x14ac:dyDescent="0.25">
      <c r="A8" s="23"/>
      <c r="B8" s="26"/>
      <c r="C8" s="23" t="s">
        <v>3</v>
      </c>
      <c r="D8" s="23" t="s">
        <v>3</v>
      </c>
      <c r="E8" s="23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C11+C12+C17+C19+C23+C27+C29</f>
        <v>51128.05</v>
      </c>
      <c r="D10" s="8">
        <f>D11+D12+D17+D19+D23+D27+D29</f>
        <v>51434.048999999999</v>
      </c>
      <c r="E10" s="8">
        <f t="shared" ref="E10" si="0">E11+E12+E17+E19+E23+E27+E29</f>
        <v>53237.449000000001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1100</v>
      </c>
      <c r="E11" s="8">
        <v>2252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11232.576000000001</v>
      </c>
      <c r="D12" s="8">
        <f>SUM(D13:D16)</f>
        <v>11022.043000000001</v>
      </c>
      <c r="E12" s="8">
        <f t="shared" ref="E12" si="1">SUM(E13:E16)</f>
        <v>11022.043000000001</v>
      </c>
    </row>
    <row r="13" spans="1:5" ht="63" x14ac:dyDescent="0.25">
      <c r="A13" s="6" t="s">
        <v>9</v>
      </c>
      <c r="B13" s="11" t="s">
        <v>10</v>
      </c>
      <c r="C13" s="9">
        <v>10977.503000000001</v>
      </c>
      <c r="D13" s="9">
        <v>10767.903</v>
      </c>
      <c r="E13" s="9">
        <v>10767.903</v>
      </c>
    </row>
    <row r="14" spans="1:5" ht="47.25" x14ac:dyDescent="0.25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130.13300000000001</v>
      </c>
      <c r="D16" s="9">
        <v>129.19999999999999</v>
      </c>
      <c r="E16" s="9">
        <v>129.19999999999999</v>
      </c>
    </row>
    <row r="17" spans="1:5" ht="37.9" hidden="1" customHeight="1" x14ac:dyDescent="0.25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7.25" hidden="1" x14ac:dyDescent="0.25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25">
      <c r="A19" s="5" t="s">
        <v>17</v>
      </c>
      <c r="B19" s="12" t="s">
        <v>18</v>
      </c>
      <c r="C19" s="8">
        <f>SUM(C20:C22)</f>
        <v>20428.240000000002</v>
      </c>
      <c r="D19" s="8">
        <f t="shared" ref="D19:E19" si="3">SUM(D21:D22)</f>
        <v>20321.207000000002</v>
      </c>
      <c r="E19" s="8">
        <f t="shared" si="3"/>
        <v>20321.207000000002</v>
      </c>
    </row>
    <row r="20" spans="1:5" ht="35.25" customHeight="1" x14ac:dyDescent="0.25">
      <c r="A20" s="6" t="s">
        <v>55</v>
      </c>
      <c r="B20" s="11" t="s">
        <v>56</v>
      </c>
      <c r="C20" s="9">
        <v>133.334</v>
      </c>
      <c r="D20" s="9"/>
      <c r="E20" s="9"/>
    </row>
    <row r="21" spans="1:5" ht="21.75" customHeight="1" x14ac:dyDescent="0.25">
      <c r="A21" s="6" t="s">
        <v>19</v>
      </c>
      <c r="B21" s="11" t="s">
        <v>20</v>
      </c>
      <c r="C21" s="9">
        <v>14200</v>
      </c>
      <c r="D21" s="9">
        <v>14200</v>
      </c>
      <c r="E21" s="9">
        <v>14200</v>
      </c>
    </row>
    <row r="22" spans="1:5" ht="28.5" customHeight="1" x14ac:dyDescent="0.25">
      <c r="A22" s="6" t="s">
        <v>21</v>
      </c>
      <c r="B22" s="11" t="s">
        <v>22</v>
      </c>
      <c r="C22" s="9">
        <v>6094.9059999999999</v>
      </c>
      <c r="D22" s="9">
        <v>6121.2070000000003</v>
      </c>
      <c r="E22" s="9">
        <v>6121.2070000000003</v>
      </c>
    </row>
    <row r="23" spans="1:5" ht="27.75" customHeight="1" x14ac:dyDescent="0.25">
      <c r="A23" s="5" t="s">
        <v>23</v>
      </c>
      <c r="B23" s="12" t="s">
        <v>24</v>
      </c>
      <c r="C23" s="8">
        <f>C24+C25+C26</f>
        <v>19018.960999999999</v>
      </c>
      <c r="D23" s="8">
        <f>D24+D25+D26</f>
        <v>18542.525999999998</v>
      </c>
      <c r="E23" s="8">
        <f>E24+E25+E26</f>
        <v>19193.925999999999</v>
      </c>
    </row>
    <row r="24" spans="1:5" ht="23.25" customHeight="1" x14ac:dyDescent="0.25">
      <c r="A24" s="6" t="s">
        <v>25</v>
      </c>
      <c r="B24" s="11" t="s">
        <v>26</v>
      </c>
      <c r="C24" s="9">
        <v>5000</v>
      </c>
      <c r="D24" s="9">
        <v>5135</v>
      </c>
      <c r="E24" s="9">
        <v>5135</v>
      </c>
    </row>
    <row r="25" spans="1:5" ht="22.5" customHeight="1" x14ac:dyDescent="0.25">
      <c r="A25" s="6" t="s">
        <v>27</v>
      </c>
      <c r="B25" s="11" t="s">
        <v>28</v>
      </c>
      <c r="C25" s="9">
        <v>2100</v>
      </c>
      <c r="D25" s="9">
        <v>2100</v>
      </c>
      <c r="E25" s="9">
        <v>2100</v>
      </c>
    </row>
    <row r="26" spans="1:5" ht="26.45" customHeight="1" x14ac:dyDescent="0.25">
      <c r="A26" s="6" t="s">
        <v>29</v>
      </c>
      <c r="B26" s="11" t="s">
        <v>30</v>
      </c>
      <c r="C26" s="9">
        <v>11918.960999999999</v>
      </c>
      <c r="D26" s="9">
        <v>11307.526</v>
      </c>
      <c r="E26" s="9">
        <v>11958.925999999999</v>
      </c>
    </row>
    <row r="27" spans="1:5" ht="15.75" x14ac:dyDescent="0.25">
      <c r="A27" s="5" t="s">
        <v>31</v>
      </c>
      <c r="B27" s="12" t="s">
        <v>32</v>
      </c>
      <c r="C27" s="8">
        <f>C28</f>
        <v>448.27300000000002</v>
      </c>
      <c r="D27" s="8">
        <f t="shared" ref="D27:E27" si="4">D28</f>
        <v>448.27300000000002</v>
      </c>
      <c r="E27" s="8">
        <f t="shared" si="4"/>
        <v>448.27300000000002</v>
      </c>
    </row>
    <row r="28" spans="1:5" ht="21" customHeight="1" x14ac:dyDescent="0.25">
      <c r="A28" s="6" t="s">
        <v>33</v>
      </c>
      <c r="B28" s="11" t="s">
        <v>34</v>
      </c>
      <c r="C28" s="9">
        <v>448.27300000000002</v>
      </c>
      <c r="D28" s="9">
        <v>448.27300000000002</v>
      </c>
      <c r="E28" s="9">
        <v>448.27300000000002</v>
      </c>
    </row>
    <row r="29" spans="1:5" ht="27" hidden="1" customHeight="1" x14ac:dyDescent="0.25">
      <c r="A29" s="5" t="s">
        <v>35</v>
      </c>
      <c r="B29" s="12" t="s">
        <v>36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24" hidden="1" customHeight="1" x14ac:dyDescent="0.25">
      <c r="A30" s="6" t="s">
        <v>43</v>
      </c>
      <c r="B30" s="11" t="s">
        <v>42</v>
      </c>
      <c r="C30" s="9">
        <v>0</v>
      </c>
      <c r="D30" s="9">
        <v>0</v>
      </c>
      <c r="E30" s="9">
        <v>0</v>
      </c>
    </row>
    <row r="31" spans="1:5" x14ac:dyDescent="0.25">
      <c r="C31" s="10"/>
      <c r="D31" s="10"/>
      <c r="E31" s="10"/>
    </row>
    <row r="33" spans="1:6" ht="58.9" customHeight="1" x14ac:dyDescent="0.3">
      <c r="A33" s="24" t="s">
        <v>46</v>
      </c>
      <c r="B33" s="24"/>
      <c r="C33" s="24"/>
      <c r="D33" s="24"/>
      <c r="E33" s="24"/>
      <c r="F33" s="24"/>
    </row>
    <row r="34" spans="1:6" x14ac:dyDescent="0.25">
      <c r="E34" s="18" t="s">
        <v>48</v>
      </c>
    </row>
    <row r="35" spans="1:6" ht="15.6" customHeight="1" x14ac:dyDescent="0.25">
      <c r="A35" s="22" t="s">
        <v>1</v>
      </c>
      <c r="B35" s="25" t="s">
        <v>2</v>
      </c>
      <c r="C35" s="22" t="s">
        <v>53</v>
      </c>
      <c r="D35" s="22" t="s">
        <v>50</v>
      </c>
      <c r="E35" s="22" t="s">
        <v>54</v>
      </c>
    </row>
    <row r="36" spans="1:6" ht="15.6" customHeight="1" x14ac:dyDescent="0.25">
      <c r="A36" s="23"/>
      <c r="B36" s="26"/>
      <c r="C36" s="23" t="s">
        <v>3</v>
      </c>
      <c r="D36" s="23" t="s">
        <v>3</v>
      </c>
      <c r="E36" s="23" t="s">
        <v>3</v>
      </c>
    </row>
    <row r="37" spans="1:6" x14ac:dyDescent="0.25">
      <c r="A37" s="3" t="s">
        <v>4</v>
      </c>
      <c r="B37" s="13" t="s">
        <v>5</v>
      </c>
      <c r="C37" s="3">
        <v>4</v>
      </c>
      <c r="D37" s="3">
        <v>5</v>
      </c>
      <c r="E37" s="3">
        <v>6</v>
      </c>
    </row>
    <row r="38" spans="1:6" ht="15.75" x14ac:dyDescent="0.25">
      <c r="A38" s="4" t="s">
        <v>6</v>
      </c>
      <c r="B38" s="19" t="s">
        <v>49</v>
      </c>
      <c r="C38" s="8">
        <f>C10</f>
        <v>51128.05</v>
      </c>
      <c r="D38" s="8">
        <f>D10</f>
        <v>51434.048999999999</v>
      </c>
      <c r="E38" s="8">
        <f>E10</f>
        <v>53237.449000000001</v>
      </c>
    </row>
    <row r="39" spans="1:6" ht="31.5" x14ac:dyDescent="0.25">
      <c r="A39" s="15" t="s">
        <v>44</v>
      </c>
      <c r="B39" s="12" t="s">
        <v>45</v>
      </c>
      <c r="C39" s="20"/>
      <c r="D39" s="20">
        <f>D11/D10*100</f>
        <v>2.1386611036591732</v>
      </c>
      <c r="E39" s="20">
        <f>E11/E10*100</f>
        <v>4.2301050149867248</v>
      </c>
    </row>
    <row r="40" spans="1:6" ht="15.75" x14ac:dyDescent="0.25">
      <c r="A40" s="5" t="s">
        <v>7</v>
      </c>
      <c r="B40" s="12" t="s">
        <v>8</v>
      </c>
      <c r="C40" s="20">
        <f>C12/C10*100</f>
        <v>21.969498152188478</v>
      </c>
      <c r="D40" s="20">
        <f>D12/D10*100</f>
        <v>21.429467860871696</v>
      </c>
      <c r="E40" s="20">
        <f>E12/E10*100</f>
        <v>20.703552117983719</v>
      </c>
    </row>
    <row r="41" spans="1:6" ht="31.5" x14ac:dyDescent="0.25">
      <c r="A41" s="14" t="s">
        <v>38</v>
      </c>
      <c r="B41" s="12" t="s">
        <v>39</v>
      </c>
      <c r="C41" s="20">
        <f>C17/C10*100</f>
        <v>0</v>
      </c>
      <c r="D41" s="20">
        <f>D17/D10*100</f>
        <v>0</v>
      </c>
      <c r="E41" s="20">
        <f>E17/E10*100</f>
        <v>0</v>
      </c>
    </row>
    <row r="42" spans="1:6" ht="15.75" x14ac:dyDescent="0.25">
      <c r="A42" s="5" t="s">
        <v>17</v>
      </c>
      <c r="B42" s="12" t="s">
        <v>18</v>
      </c>
      <c r="C42" s="20">
        <f>C19/C10*100</f>
        <v>39.955054026116784</v>
      </c>
      <c r="D42" s="20">
        <f>D19/D10*100</f>
        <v>39.509249991187751</v>
      </c>
      <c r="E42" s="20">
        <f>E19/E10*100</f>
        <v>38.170887940179107</v>
      </c>
    </row>
    <row r="43" spans="1:6" ht="31.5" x14ac:dyDescent="0.25">
      <c r="A43" s="5" t="s">
        <v>23</v>
      </c>
      <c r="B43" s="12" t="s">
        <v>24</v>
      </c>
      <c r="C43" s="20">
        <f>C23/C10*100</f>
        <v>37.198682523585383</v>
      </c>
      <c r="D43" s="20">
        <f>D23/D10*100</f>
        <v>36.051071927080827</v>
      </c>
      <c r="E43" s="20">
        <f>E23/E10*100</f>
        <v>36.053429231742491</v>
      </c>
    </row>
    <row r="44" spans="1:6" ht="15.75" x14ac:dyDescent="0.25">
      <c r="A44" s="5" t="s">
        <v>52</v>
      </c>
      <c r="B44" s="12" t="s">
        <v>51</v>
      </c>
      <c r="C44" s="20"/>
      <c r="D44" s="20"/>
      <c r="E44" s="20"/>
    </row>
    <row r="45" spans="1:6" ht="15.75" x14ac:dyDescent="0.25">
      <c r="A45" s="5" t="s">
        <v>31</v>
      </c>
      <c r="B45" s="12" t="s">
        <v>32</v>
      </c>
      <c r="C45" s="20">
        <f>C27/C10*100</f>
        <v>0.87676529810935488</v>
      </c>
      <c r="D45" s="20">
        <f>D27/D10*100</f>
        <v>0.87154911720055339</v>
      </c>
      <c r="E45" s="20">
        <f>E27/E10*100</f>
        <v>0.8420256951079681</v>
      </c>
    </row>
    <row r="46" spans="1:6" ht="15.75" x14ac:dyDescent="0.25">
      <c r="A46" s="5" t="s">
        <v>35</v>
      </c>
      <c r="B46" s="12" t="s">
        <v>36</v>
      </c>
      <c r="C46" s="20">
        <f>C29/C10*100</f>
        <v>0</v>
      </c>
      <c r="D46" s="20">
        <f>D29/D10*100</f>
        <v>0</v>
      </c>
      <c r="E46" s="20">
        <f>E29/E10*100</f>
        <v>0</v>
      </c>
    </row>
    <row r="48" spans="1:6" ht="15.75" x14ac:dyDescent="0.25">
      <c r="A48" s="17" t="s">
        <v>47</v>
      </c>
      <c r="C48" s="21">
        <f t="shared" ref="C48:E48" si="6">C39+C40+C41+C42+C43+C45+C46</f>
        <v>100.00000000000001</v>
      </c>
      <c r="D48" s="21">
        <f t="shared" si="6"/>
        <v>100.00000000000001</v>
      </c>
      <c r="E48" s="21">
        <f t="shared" si="6"/>
        <v>100</v>
      </c>
    </row>
  </sheetData>
  <mergeCells count="13">
    <mergeCell ref="A1:E1"/>
    <mergeCell ref="A4:E4"/>
    <mergeCell ref="A7:A8"/>
    <mergeCell ref="C7:C8"/>
    <mergeCell ref="D7:D8"/>
    <mergeCell ref="E7:E8"/>
    <mergeCell ref="D35:D36"/>
    <mergeCell ref="E35:E36"/>
    <mergeCell ref="A33:F33"/>
    <mergeCell ref="B7:B8"/>
    <mergeCell ref="A35:A36"/>
    <mergeCell ref="B35:B36"/>
    <mergeCell ref="C35:C36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2020-12-29T08:45:49Z</dcterms:modified>
</cp:coreProperties>
</file>