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14100" windowHeight="8235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<sst xmlns="http://schemas.openxmlformats.org/spreadsheetml/2006/main" count="108" uniqueCount="54">
  <si>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</si>
  <si>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</si>
  <si>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</si>
  <si>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</si>
  <si>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</si>
  <si>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</si>
  <si>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</si>
  <si>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</si>
  <si>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</si>
  <si>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</si>
  <si>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</si>
  <si>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</si>
  <si>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</si>
  <si>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</si>
  <si>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</si>
  <si>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</si>
  <si>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</si>
  <si>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</si>
  <si>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</si>
  <si>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</si>
  <si>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</si>
  <si>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</si>
  <si>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</si>
  <si>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</si>
  <si>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</si>
  <si>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</si>
  <si>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</si>
  <si>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</si>
  <si>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</si>
  <si>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</si>
  <si>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</si>
  <si>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</si>
  <si>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</si>
  <si>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</si>
  <si>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</si>
  <si>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</si>
  <si>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</si>
  <si>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</si>
  <si>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</si>
  <si>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</si>
  <si>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</si>
  <si>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</si>
  <si>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</si>
  <si>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</si>
  <si>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"Формирование комфортной сельской среды на территории сельского поселения "Чиньяворык"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</si>
  <si>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</si>
  <si>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</si>
  <si>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</si>
  <si>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</si>
  <si>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</si>
  <si>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</si>
  <si>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 xml:space="preserve"> на 01.04.2022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</si>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</sst>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wrapText="1" shrinkToFit="1"/>
      <protection/>
    </xf>
    <xf numFmtId="4" fontId="31" fillId="20" borderId="2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8" fontId="2" fillId="0" borderId="12" xfId="0" applyNumberFormat="1" applyFont="1" applyFill="1" applyBorder="1" applyAlignment="1">
      <alignment horizontal="right" vertical="center"/>
    </xf>
    <xf numFmtId="4" fontId="2" fillId="0" borderId="12" xfId="33" applyNumberFormat="1" applyFont="1" applyFill="1" applyBorder="1" applyAlignment="1" applyProtection="1">
      <alignment horizontal="right" vertical="center" wrapText="1" shrinkToFit="1"/>
      <protection/>
    </xf>
    <xf numFmtId="4" fontId="2" fillId="0" borderId="12" xfId="34" applyNumberFormat="1" applyFont="1" applyFill="1" applyBorder="1" applyAlignment="1" applyProtection="1">
      <alignment horizontal="right" vertical="center" shrinkToFit="1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49" fontId="1" fillId="34" borderId="12" xfId="0" applyNumberFormat="1" applyFont="1" applyFill="1" applyBorder="1" applyAlignment="1" applyProtection="1">
      <alignment horizontal="left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>
      <alignment/>
    </xf>
    <xf numFmtId="4" fontId="1" fillId="34" borderId="12" xfId="0" applyNumberFormat="1" applyFont="1" applyFill="1" applyBorder="1" applyAlignment="1" applyProtection="1">
      <alignment horizontal="right" vertical="center"/>
      <protection/>
    </xf>
    <xf numFmtId="188" fontId="1" fillId="34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49" fontId="3" fillId="34" borderId="12" xfId="0" applyNumberFormat="1" applyFont="1" applyFill="1" applyBorder="1" applyAlignment="1" applyProtection="1">
      <alignment horizontal="left" vertical="center"/>
      <protection/>
    </xf>
    <xf numFmtId="188" fontId="3" fillId="3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ex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2" t="s">
        <v>13</v>
      </c>
      <c r="B1" s="42"/>
      <c r="C1" s="42"/>
      <c r="D1" s="42"/>
    </row>
    <row r="2" spans="1:4" ht="18" customHeight="1">
      <c r="A2" s="41" t="s">
        <v>51</v>
      </c>
      <c r="B2" s="41"/>
      <c r="C2" s="41"/>
      <c r="D2" s="41"/>
    </row>
    <row r="3" spans="1:4" ht="15.75">
      <c r="A3" s="11"/>
      <c r="B3" s="11"/>
      <c r="C3" s="11"/>
      <c r="D3" s="12" t="s">
        <v>49</v>
      </c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15.75">
      <c r="A5" s="5" t="s">
        <v>33</v>
      </c>
      <c r="B5" s="6">
        <v>1010000</v>
      </c>
      <c r="C5" s="6">
        <v>0</v>
      </c>
      <c r="D5" s="7">
        <v>0</v>
      </c>
    </row>
    <row r="6" spans="1:4" ht="31.5">
      <c r="A6" s="5" t="s">
        <v>0</v>
      </c>
      <c r="B6" s="6">
        <v>29217999.48</v>
      </c>
      <c r="C6" s="6">
        <v>1465825.24</v>
      </c>
      <c r="D6" s="7">
        <v>5.016856958339572</v>
      </c>
    </row>
    <row r="7" spans="1:4" ht="31.5">
      <c r="A7" s="5" t="s">
        <v>1</v>
      </c>
      <c r="B7" s="8">
        <v>18893963.19</v>
      </c>
      <c r="C7" s="9">
        <v>3797070.21</v>
      </c>
      <c r="D7" s="7">
        <v>20.09673762892517</v>
      </c>
    </row>
    <row r="8" spans="1:4" ht="15.75">
      <c r="A8" s="5" t="s">
        <v>2</v>
      </c>
      <c r="B8" s="8">
        <v>422285830.71</v>
      </c>
      <c r="C8" s="9">
        <v>87188704.3</v>
      </c>
      <c r="D8" s="7">
        <v>20.646845799539946</v>
      </c>
    </row>
    <row r="9" spans="1:4" ht="15.75">
      <c r="A9" s="5" t="s">
        <v>3</v>
      </c>
      <c r="B9" s="8">
        <v>123740197.44</v>
      </c>
      <c r="C9" s="9">
        <v>26387288.98</v>
      </c>
      <c r="D9" s="7">
        <v>21.324750991119803</v>
      </c>
    </row>
    <row r="10" spans="1:4" ht="31.5">
      <c r="A10" s="5" t="s">
        <v>4</v>
      </c>
      <c r="B10" s="8">
        <v>24885152.98</v>
      </c>
      <c r="C10" s="9">
        <v>7206772.53</v>
      </c>
      <c r="D10" s="7">
        <v>28.960129502888833</v>
      </c>
    </row>
    <row r="11" spans="1:4" ht="15.75">
      <c r="A11" s="5" t="s">
        <v>34</v>
      </c>
      <c r="B11" s="8">
        <v>109841471.19</v>
      </c>
      <c r="C11" s="9">
        <v>16488786.94</v>
      </c>
      <c r="D11" s="7">
        <v>15.011440361608289</v>
      </c>
    </row>
    <row r="12" spans="1:4" ht="31.5">
      <c r="A12" s="5" t="s">
        <v>36</v>
      </c>
      <c r="B12" s="8">
        <v>6835970.92</v>
      </c>
      <c r="C12" s="9">
        <v>908047.39</v>
      </c>
      <c r="D12" s="7">
        <v>13.283371164487049</v>
      </c>
    </row>
    <row r="13" spans="1:4" ht="15.75">
      <c r="A13" s="5" t="s">
        <v>35</v>
      </c>
      <c r="B13" s="8">
        <v>3233336</v>
      </c>
      <c r="C13" s="9">
        <v>348580</v>
      </c>
      <c r="D13" s="7">
        <v>10.780815850873525</v>
      </c>
    </row>
    <row r="14" spans="1:4" ht="15.75">
      <c r="A14" s="5" t="s">
        <v>5</v>
      </c>
      <c r="B14" s="8">
        <v>42984782.29</v>
      </c>
      <c r="C14" s="9">
        <v>5229666.2</v>
      </c>
      <c r="D14" s="7">
        <v>12.166320082111087</v>
      </c>
    </row>
    <row r="15" spans="1:4" ht="15.75">
      <c r="A15" s="14" t="s">
        <v>6</v>
      </c>
      <c r="B15" s="10">
        <f>SUM(B5:B14)</f>
        <v>782928704.1999999</v>
      </c>
      <c r="C15" s="10">
        <f>SUM(C5:C14)</f>
        <v>149020741.79</v>
      </c>
      <c r="D15" s="18">
        <f>C15/B15*100</f>
        <v>19.033756329354414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25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46</v>
      </c>
      <c r="B5" s="6">
        <v>1292875</v>
      </c>
      <c r="C5" s="6">
        <v>5852.5</v>
      </c>
      <c r="D5" s="7">
        <v>0.4526733056173257</v>
      </c>
    </row>
    <row r="6" spans="1:4" ht="47.25">
      <c r="A6" s="5" t="s">
        <v>45</v>
      </c>
      <c r="B6" s="6">
        <v>2256680</v>
      </c>
      <c r="C6" s="6">
        <v>174463.51</v>
      </c>
      <c r="D6" s="7">
        <v>7.7309813531382385</v>
      </c>
    </row>
    <row r="7" spans="1:4" ht="15.75">
      <c r="A7" s="5" t="s">
        <v>5</v>
      </c>
      <c r="B7" s="6">
        <v>2442041</v>
      </c>
      <c r="C7" s="6">
        <v>483095.36</v>
      </c>
      <c r="D7" s="7">
        <v>19.78244263712198</v>
      </c>
    </row>
    <row r="8" spans="1:4" ht="15.75">
      <c r="A8" s="14" t="s">
        <v>6</v>
      </c>
      <c r="B8" s="17">
        <f>SUM(B5:B7)</f>
        <v>5991596</v>
      </c>
      <c r="C8" s="17">
        <f>SUM(C5:C7)</f>
        <v>663411.37</v>
      </c>
      <c r="D8" s="18">
        <f>C8/B8*100</f>
        <v>11.072364859045903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2" t="s">
        <v>15</v>
      </c>
      <c r="B1" s="42"/>
      <c r="C1" s="42"/>
      <c r="D1" s="42"/>
      <c r="E1" s="15"/>
    </row>
    <row r="2" spans="1:5" ht="18" customHeight="1">
      <c r="A2" s="43" t="str">
        <f>'Бюджет МР'!A2:D2</f>
        <v> на 01.04.2022</v>
      </c>
      <c r="B2" s="43"/>
      <c r="C2" s="43"/>
      <c r="D2" s="43"/>
      <c r="E2" s="15"/>
    </row>
    <row r="3" spans="1:5" ht="14.25">
      <c r="A3" s="44"/>
      <c r="B3" s="44"/>
      <c r="C3" s="44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9</v>
      </c>
      <c r="B5" s="6">
        <v>14324759.48</v>
      </c>
      <c r="C5" s="6">
        <v>2905941.55</v>
      </c>
      <c r="D5" s="7">
        <v>20.286145495547267</v>
      </c>
    </row>
    <row r="6" spans="1:4" ht="31.5">
      <c r="A6" s="5" t="s">
        <v>26</v>
      </c>
      <c r="B6" s="6">
        <v>8305532</v>
      </c>
      <c r="C6" s="6">
        <v>0</v>
      </c>
      <c r="D6" s="7">
        <v>0</v>
      </c>
    </row>
    <row r="7" spans="1:4" ht="31.5">
      <c r="A7" s="5" t="s">
        <v>38</v>
      </c>
      <c r="B7" s="6">
        <v>24745042.8</v>
      </c>
      <c r="C7" s="6">
        <v>2457420.82</v>
      </c>
      <c r="D7" s="7">
        <v>9.93096209152647</v>
      </c>
    </row>
    <row r="8" spans="1:4" ht="15.75">
      <c r="A8" s="5" t="s">
        <v>5</v>
      </c>
      <c r="B8" s="6">
        <v>12858079.38</v>
      </c>
      <c r="C8" s="6">
        <v>3413592.61</v>
      </c>
      <c r="D8" s="7">
        <v>26.548230953602964</v>
      </c>
    </row>
    <row r="9" spans="1:4" ht="75" customHeight="1" hidden="1">
      <c r="A9" s="5" t="s">
        <v>31</v>
      </c>
      <c r="B9" s="6"/>
      <c r="C9" s="6"/>
      <c r="D9" s="7" t="s">
        <v>37</v>
      </c>
    </row>
    <row r="10" spans="1:4" ht="15.75">
      <c r="A10" s="13" t="s">
        <v>6</v>
      </c>
      <c r="B10" s="17">
        <f>SUM(B5:B9)</f>
        <v>60233413.660000004</v>
      </c>
      <c r="C10" s="17">
        <f>SUM(C5:C9)</f>
        <v>8776954.979999999</v>
      </c>
      <c r="D10" s="18">
        <f>C10/B10*100</f>
        <v>14.571571569134933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14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5" ht="31.5">
      <c r="A5" s="5" t="s">
        <v>10</v>
      </c>
      <c r="B5" s="26">
        <v>862000</v>
      </c>
      <c r="C5" s="26">
        <v>3000</v>
      </c>
      <c r="D5" s="7">
        <v>0.3480278422273782</v>
      </c>
      <c r="E5" s="27"/>
    </row>
    <row r="6" spans="1:5" ht="31.5">
      <c r="A6" s="5" t="s">
        <v>40</v>
      </c>
      <c r="B6" s="26">
        <v>661360</v>
      </c>
      <c r="C6" s="26">
        <v>192500</v>
      </c>
      <c r="D6" s="7">
        <v>29.106689246401356</v>
      </c>
      <c r="E6" s="27"/>
    </row>
    <row r="7" spans="1:5" ht="31.5">
      <c r="A7" s="5" t="s">
        <v>39</v>
      </c>
      <c r="B7" s="26">
        <v>8723552</v>
      </c>
      <c r="C7" s="26">
        <v>1900000</v>
      </c>
      <c r="D7" s="7">
        <v>21.780118924034614</v>
      </c>
      <c r="E7" s="27"/>
    </row>
    <row r="8" spans="1:6" ht="31.5">
      <c r="A8" s="5" t="s">
        <v>27</v>
      </c>
      <c r="B8" s="26">
        <v>300000</v>
      </c>
      <c r="C8" s="26">
        <v>144337</v>
      </c>
      <c r="D8" s="7">
        <v>48.11233333333333</v>
      </c>
      <c r="E8" s="27"/>
      <c r="F8" s="28"/>
    </row>
    <row r="9" spans="1:5" ht="47.25">
      <c r="A9" s="5" t="s">
        <v>52</v>
      </c>
      <c r="B9" s="26">
        <v>9354070</v>
      </c>
      <c r="C9" s="26">
        <v>644880.93</v>
      </c>
      <c r="D9" s="7">
        <v>6.894121275551711</v>
      </c>
      <c r="E9" s="27"/>
    </row>
    <row r="10" spans="1:5" ht="31.5">
      <c r="A10" s="5" t="s">
        <v>28</v>
      </c>
      <c r="B10" s="26">
        <v>642116</v>
      </c>
      <c r="C10" s="26">
        <v>0</v>
      </c>
      <c r="D10" s="7">
        <v>0</v>
      </c>
      <c r="E10" s="27"/>
    </row>
    <row r="11" spans="1:5" ht="15.75">
      <c r="A11" s="5" t="s">
        <v>5</v>
      </c>
      <c r="B11" s="26">
        <v>8406159</v>
      </c>
      <c r="C11" s="26">
        <v>1339105.04</v>
      </c>
      <c r="D11" s="7">
        <v>15.930046528979526</v>
      </c>
      <c r="E11" s="27"/>
    </row>
    <row r="12" spans="1:5" s="30" customFormat="1" ht="15.75">
      <c r="A12" s="13" t="s">
        <v>6</v>
      </c>
      <c r="B12" s="31">
        <f>SUM(B5:B11)</f>
        <v>28949257</v>
      </c>
      <c r="C12" s="31">
        <f>SUM(C5:C11)</f>
        <v>4223822.970000001</v>
      </c>
      <c r="D12" s="18">
        <f>C12/B12*100</f>
        <v>14.59043653521056</v>
      </c>
      <c r="E12" s="29"/>
    </row>
    <row r="19" ht="12.75">
      <c r="C19" s="28"/>
    </row>
    <row r="21" ht="12.75">
      <c r="B21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2" t="s">
        <v>16</v>
      </c>
      <c r="B1" s="42"/>
      <c r="C1" s="42"/>
      <c r="D1" s="42"/>
      <c r="E1" s="20"/>
    </row>
    <row r="2" spans="1:5" ht="18" customHeight="1">
      <c r="A2" s="43" t="str">
        <f>'Бюджет МР'!A2:D2</f>
        <v> на 01.04.2022</v>
      </c>
      <c r="B2" s="43"/>
      <c r="C2" s="43"/>
      <c r="D2" s="43"/>
      <c r="E2" s="20"/>
    </row>
    <row r="3" spans="1:5" ht="14.25">
      <c r="A3" s="44"/>
      <c r="B3" s="44"/>
      <c r="C3" s="44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50</v>
      </c>
      <c r="B5" s="26">
        <v>4680689</v>
      </c>
      <c r="C5" s="26">
        <v>443013.53</v>
      </c>
      <c r="D5" s="7">
        <v>9.464707653082698</v>
      </c>
    </row>
    <row r="6" spans="1:4" ht="31.5">
      <c r="A6" s="5" t="s">
        <v>32</v>
      </c>
      <c r="B6" s="26">
        <v>10800</v>
      </c>
      <c r="C6" s="26">
        <v>2550</v>
      </c>
      <c r="D6" s="7">
        <v>23.61111111111111</v>
      </c>
    </row>
    <row r="7" spans="1:4" ht="15.75">
      <c r="A7" s="35" t="s">
        <v>5</v>
      </c>
      <c r="B7" s="26">
        <v>2691854</v>
      </c>
      <c r="C7" s="26">
        <v>531959.4</v>
      </c>
      <c r="D7" s="7">
        <v>19.76182214934391</v>
      </c>
    </row>
    <row r="8" spans="1:4" s="23" customFormat="1" ht="20.25" customHeight="1">
      <c r="A8" s="33" t="s">
        <v>6</v>
      </c>
      <c r="B8" s="31">
        <f>SUM(B5:B7)</f>
        <v>7383343</v>
      </c>
      <c r="C8" s="31">
        <f>SUM(C5:C7)</f>
        <v>977522.93</v>
      </c>
      <c r="D8" s="34">
        <f>C8/B8*100</f>
        <v>13.239570882728868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17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41</v>
      </c>
      <c r="B5" s="6">
        <v>69300</v>
      </c>
      <c r="C5" s="6">
        <v>0</v>
      </c>
      <c r="D5" s="7">
        <v>0</v>
      </c>
    </row>
    <row r="6" spans="1:4" ht="47.25">
      <c r="A6" s="5" t="s">
        <v>42</v>
      </c>
      <c r="B6" s="6">
        <v>5086837</v>
      </c>
      <c r="C6" s="6">
        <v>100000</v>
      </c>
      <c r="D6" s="7">
        <v>1.965858155077507</v>
      </c>
    </row>
    <row r="7" spans="1:4" ht="15.75">
      <c r="A7" s="36" t="s">
        <v>5</v>
      </c>
      <c r="B7" s="6">
        <v>2237110</v>
      </c>
      <c r="C7" s="6">
        <v>356363.99</v>
      </c>
      <c r="D7" s="7">
        <v>15.929658800863614</v>
      </c>
    </row>
    <row r="8" spans="1:4" ht="15.75">
      <c r="A8" s="14" t="s">
        <v>6</v>
      </c>
      <c r="B8" s="17">
        <f>SUM(B5:B7)</f>
        <v>7393247</v>
      </c>
      <c r="C8" s="17">
        <f>SUM(C5:C7)</f>
        <v>456363.99</v>
      </c>
      <c r="D8" s="18">
        <f>C8/B8*100</f>
        <v>6.172713964513832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18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19</v>
      </c>
      <c r="B5" s="6">
        <v>4562701.42</v>
      </c>
      <c r="C5" s="6">
        <v>392500.15</v>
      </c>
      <c r="D5" s="37">
        <v>8.602363246464636</v>
      </c>
    </row>
    <row r="6" spans="1:4" ht="31.5">
      <c r="A6" s="5" t="s">
        <v>20</v>
      </c>
      <c r="B6" s="6">
        <v>12000</v>
      </c>
      <c r="C6" s="6">
        <v>0</v>
      </c>
      <c r="D6" s="37">
        <v>0</v>
      </c>
    </row>
    <row r="7" spans="1:4" ht="15.75">
      <c r="A7" s="38" t="s">
        <v>5</v>
      </c>
      <c r="B7" s="6">
        <v>3453136</v>
      </c>
      <c r="C7" s="6">
        <v>493074.15</v>
      </c>
      <c r="D7" s="37">
        <v>14.279024921115184</v>
      </c>
    </row>
    <row r="8" spans="1:4" ht="15.75">
      <c r="A8" s="14" t="s">
        <v>6</v>
      </c>
      <c r="B8" s="17">
        <f>SUM(B5:B7)</f>
        <v>8027837.42</v>
      </c>
      <c r="C8" s="17">
        <f>SUM(C5:C7)</f>
        <v>885574.3</v>
      </c>
      <c r="D8" s="17">
        <f>C8/B8*100</f>
        <v>11.031293406537374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21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43</v>
      </c>
      <c r="B5" s="6">
        <v>17800</v>
      </c>
      <c r="C5" s="6">
        <v>3900</v>
      </c>
      <c r="D5" s="7">
        <v>21.910112359550563</v>
      </c>
    </row>
    <row r="6" spans="1:4" ht="47.25">
      <c r="A6" s="5" t="s">
        <v>11</v>
      </c>
      <c r="B6" s="6">
        <v>1125667</v>
      </c>
      <c r="C6" s="6">
        <v>442996.65</v>
      </c>
      <c r="D6" s="7">
        <v>39.354147363296605</v>
      </c>
    </row>
    <row r="7" spans="1:4" ht="47.25">
      <c r="A7" s="5" t="s">
        <v>53</v>
      </c>
      <c r="B7" s="6">
        <v>667000</v>
      </c>
      <c r="C7" s="6">
        <v>0</v>
      </c>
      <c r="D7" s="7">
        <v>0</v>
      </c>
    </row>
    <row r="8" spans="1:4" ht="15.75">
      <c r="A8" s="5" t="s">
        <v>5</v>
      </c>
      <c r="B8" s="6">
        <v>5057281</v>
      </c>
      <c r="C8" s="6">
        <v>836771.37</v>
      </c>
      <c r="D8" s="7">
        <v>16.545874551957862</v>
      </c>
    </row>
    <row r="9" spans="1:4" ht="15.75">
      <c r="A9" s="39" t="s">
        <v>6</v>
      </c>
      <c r="B9" s="40">
        <f>SUM(B5:B8)</f>
        <v>6867748</v>
      </c>
      <c r="C9" s="40">
        <f>SUM(C5:C8)</f>
        <v>1283668.02</v>
      </c>
      <c r="D9" s="18">
        <f>C9/B9*100</f>
        <v>18.691251047650553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22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38" t="s">
        <v>29</v>
      </c>
      <c r="B5" s="6">
        <v>149002</v>
      </c>
      <c r="C5" s="6">
        <v>20336</v>
      </c>
      <c r="D5" s="7">
        <v>13.648138951155017</v>
      </c>
    </row>
    <row r="6" spans="1:4" ht="31.5">
      <c r="A6" s="36" t="s">
        <v>30</v>
      </c>
      <c r="B6" s="6">
        <v>992267</v>
      </c>
      <c r="C6" s="6">
        <v>104826.79</v>
      </c>
      <c r="D6" s="7">
        <v>10.564373298718994</v>
      </c>
    </row>
    <row r="7" spans="1:4" ht="15.75">
      <c r="A7" s="36" t="s">
        <v>5</v>
      </c>
      <c r="B7" s="6">
        <v>3151623</v>
      </c>
      <c r="C7" s="6">
        <v>561330.6</v>
      </c>
      <c r="D7" s="7">
        <v>17.81084222319738</v>
      </c>
    </row>
    <row r="8" spans="1:4" ht="15.75">
      <c r="A8" s="14" t="s">
        <v>6</v>
      </c>
      <c r="B8" s="17">
        <f>SUM(B5:B7)</f>
        <v>4292892</v>
      </c>
      <c r="C8" s="17">
        <f>SUM(C5:C7)</f>
        <v>686493.39</v>
      </c>
      <c r="D8" s="18">
        <f>C8/B8*100</f>
        <v>15.991396708792116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23</v>
      </c>
      <c r="B1" s="45"/>
      <c r="C1" s="45"/>
      <c r="D1" s="45"/>
      <c r="E1" s="24"/>
    </row>
    <row r="2" spans="1:5" ht="18" customHeight="1">
      <c r="A2" s="45" t="str">
        <f>'Бюджет МР'!A2:D2</f>
        <v> на 01.04.2022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12</v>
      </c>
      <c r="B5" s="6">
        <v>5927416</v>
      </c>
      <c r="C5" s="6">
        <v>553855.75</v>
      </c>
      <c r="D5" s="7">
        <v>9.343966240938716</v>
      </c>
    </row>
    <row r="6" spans="1:4" ht="47.25">
      <c r="A6" s="5" t="s">
        <v>24</v>
      </c>
      <c r="B6" s="6">
        <v>112000</v>
      </c>
      <c r="C6" s="6">
        <v>43000</v>
      </c>
      <c r="D6" s="7">
        <v>38.392857142857146</v>
      </c>
    </row>
    <row r="7" spans="1:4" ht="31.5">
      <c r="A7" s="5" t="s">
        <v>44</v>
      </c>
      <c r="B7" s="6">
        <v>258135</v>
      </c>
      <c r="C7" s="6">
        <v>0</v>
      </c>
      <c r="D7" s="7">
        <v>0</v>
      </c>
    </row>
    <row r="8" spans="1:4" ht="15.75">
      <c r="A8" s="5" t="s">
        <v>5</v>
      </c>
      <c r="B8" s="6">
        <v>4142561</v>
      </c>
      <c r="C8" s="6">
        <v>719286.16</v>
      </c>
      <c r="D8" s="7">
        <v>17.363320902214838</v>
      </c>
    </row>
    <row r="9" spans="1:4" ht="15.75">
      <c r="A9" s="13" t="s">
        <v>6</v>
      </c>
      <c r="B9" s="17">
        <f>SUM(B5:B8)</f>
        <v>10440112</v>
      </c>
      <c r="C9" s="17">
        <f>SUM(C5:C8)</f>
        <v>1316141.9100000001</v>
      </c>
      <c r="D9" s="18">
        <f>C9/B9*100</f>
        <v>12.606588032772065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Sazonenko</cp:lastModifiedBy>
  <cp:lastPrinted>2018-05-12T08:00:24Z</cp:lastPrinted>
  <dcterms:created xsi:type="dcterms:W3CDTF">2016-09-28T14:49:13Z</dcterms:created>
  <dcterms:modified xsi:type="dcterms:W3CDTF">2022-04-19T09:43:35Z</dcterms:modified>
  <cp:category/>
  <cp:version/>
  <cp:contentType/>
  <cp:contentStatus/>
</cp:coreProperties>
</file>