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5120" windowHeight="8235" tabRatio="862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<sst xmlns="http://schemas.openxmlformats.org/spreadsheetml/2006/main" count="109" uniqueCount="55">
  <si>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</si>
  <si>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</si>
  <si>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</si>
  <si>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</si>
  <si>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</si>
  <si>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</si>
  <si>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</si>
  <si>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</si>
  <si>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</si>
  <si>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</si>
  <si>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</si>
  <si>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</si>
  <si>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</si>
  <si>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</si>
  <si>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</si>
  <si>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</si>
  <si>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</si>
  <si>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</si>
  <si>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</si>
  <si>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</si>
  <si>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</si>
  <si>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</si>
  <si>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</si>
  <si>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</si>
  <si>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</si>
  <si>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</si>
  <si>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</si>
  <si>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</si>
  <si>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</si>
  <si>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</si>
  <si>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</si>
  <si>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</si>
  <si>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</si>
  <si>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</si>
  <si>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</si>
  <si>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</si>
  <si>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</si>
  <si>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</si>
  <si>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</si>
  <si>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</si>
  <si>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</si>
  <si>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</si>
  <si>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</si>
  <si>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</si>
  <si>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"Формирование комфортной сельской среды на территории сельского поселения "Чиньяворык"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</si>
  <si>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</si>
  <si>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</si>
  <si>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</si>
  <si>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</si>
  <si>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</si>
  <si>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</si>
  <si>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</si>
  <si>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физической культуры и спорта в муниципальном образовании сельского поселения "Тракт" на 2022-2026 годы"</t>
  </si>
  <si>
    <t xml:space="preserve"> на 01.07.2022</t>
  </si>
  <si>
    <t>Муниципальная программа "Развитие отрасли "Культура" в СП "Серёгово""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</si>
</sst>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wrapText="1" shrinkToFit="1"/>
      <protection/>
    </xf>
    <xf numFmtId="4" fontId="31" fillId="20" borderId="2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88" fontId="2" fillId="0" borderId="12" xfId="0" applyNumberFormat="1" applyFont="1" applyFill="1" applyBorder="1" applyAlignment="1">
      <alignment horizontal="right" vertical="center"/>
    </xf>
    <xf numFmtId="4" fontId="2" fillId="0" borderId="12" xfId="33" applyNumberFormat="1" applyFont="1" applyFill="1" applyBorder="1" applyAlignment="1" applyProtection="1">
      <alignment horizontal="right" vertical="center" wrapText="1" shrinkToFit="1"/>
      <protection/>
    </xf>
    <xf numFmtId="4" fontId="2" fillId="0" borderId="12" xfId="34" applyNumberFormat="1" applyFont="1" applyFill="1" applyBorder="1" applyAlignment="1" applyProtection="1">
      <alignment horizontal="right" vertical="center" shrinkToFit="1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49" fontId="1" fillId="34" borderId="12" xfId="0" applyNumberFormat="1" applyFont="1" applyFill="1" applyBorder="1" applyAlignment="1" applyProtection="1">
      <alignment horizontal="left"/>
      <protection/>
    </xf>
    <xf numFmtId="49" fontId="1" fillId="34" borderId="12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Alignment="1">
      <alignment/>
    </xf>
    <xf numFmtId="4" fontId="1" fillId="34" borderId="12" xfId="0" applyNumberFormat="1" applyFont="1" applyFill="1" applyBorder="1" applyAlignment="1" applyProtection="1">
      <alignment horizontal="right" vertical="center"/>
      <protection/>
    </xf>
    <xf numFmtId="188" fontId="1" fillId="34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/>
      <protection/>
    </xf>
    <xf numFmtId="49" fontId="3" fillId="34" borderId="12" xfId="0" applyNumberFormat="1" applyFont="1" applyFill="1" applyBorder="1" applyAlignment="1" applyProtection="1">
      <alignment horizontal="left" vertical="center"/>
      <protection/>
    </xf>
    <xf numFmtId="188" fontId="3" fillId="34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" fontId="1" fillId="34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ex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5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2" t="s">
        <v>13</v>
      </c>
      <c r="B1" s="42"/>
      <c r="C1" s="42"/>
      <c r="D1" s="42"/>
    </row>
    <row r="2" spans="1:4" ht="18" customHeight="1">
      <c r="A2" s="41" t="s">
        <v>53</v>
      </c>
      <c r="B2" s="41"/>
      <c r="C2" s="41"/>
      <c r="D2" s="41"/>
    </row>
    <row r="3" spans="1:4" ht="15.75">
      <c r="A3" s="11"/>
      <c r="B3" s="11"/>
      <c r="C3" s="11"/>
      <c r="D3" s="12" t="s">
        <v>49</v>
      </c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15.75">
      <c r="A5" s="5" t="s">
        <v>33</v>
      </c>
      <c r="B5" s="6">
        <v>1010000</v>
      </c>
      <c r="C5" s="6">
        <v>1010000</v>
      </c>
      <c r="D5" s="7">
        <v>100</v>
      </c>
    </row>
    <row r="6" spans="1:4" ht="31.5">
      <c r="A6" s="5" t="s">
        <v>0</v>
      </c>
      <c r="B6" s="6">
        <v>75630736.9</v>
      </c>
      <c r="C6" s="6">
        <v>9583453.21</v>
      </c>
      <c r="D6" s="7">
        <v>12.67137357483555</v>
      </c>
    </row>
    <row r="7" spans="1:4" ht="31.5">
      <c r="A7" s="5" t="s">
        <v>1</v>
      </c>
      <c r="B7" s="8">
        <v>21320463.7</v>
      </c>
      <c r="C7" s="9">
        <v>8924850.53</v>
      </c>
      <c r="D7" s="7">
        <v>41.86048978850305</v>
      </c>
    </row>
    <row r="8" spans="1:4" ht="15.75">
      <c r="A8" s="5" t="s">
        <v>2</v>
      </c>
      <c r="B8" s="8">
        <v>422192320.98</v>
      </c>
      <c r="C8" s="9">
        <v>244077216.11</v>
      </c>
      <c r="D8" s="7">
        <v>57.81185587256628</v>
      </c>
    </row>
    <row r="9" spans="1:4" ht="15.75">
      <c r="A9" s="5" t="s">
        <v>3</v>
      </c>
      <c r="B9" s="8">
        <v>132927835.63</v>
      </c>
      <c r="C9" s="9">
        <v>73725073.19</v>
      </c>
      <c r="D9" s="7">
        <v>55.46247920203198</v>
      </c>
    </row>
    <row r="10" spans="1:4" ht="31.5">
      <c r="A10" s="5" t="s">
        <v>4</v>
      </c>
      <c r="B10" s="8">
        <v>28596552.98</v>
      </c>
      <c r="C10" s="9">
        <v>16747634.38</v>
      </c>
      <c r="D10" s="7">
        <v>58.565220751301894</v>
      </c>
    </row>
    <row r="11" spans="1:4" ht="15.75">
      <c r="A11" s="5" t="s">
        <v>34</v>
      </c>
      <c r="B11" s="8">
        <v>120785236.2</v>
      </c>
      <c r="C11" s="9">
        <v>56356039.5</v>
      </c>
      <c r="D11" s="7">
        <v>46.65805298147854</v>
      </c>
    </row>
    <row r="12" spans="1:4" ht="31.5">
      <c r="A12" s="5" t="s">
        <v>36</v>
      </c>
      <c r="B12" s="8">
        <v>6907363.13</v>
      </c>
      <c r="C12" s="9">
        <v>3079905.89</v>
      </c>
      <c r="D12" s="7">
        <v>44.58873570181042</v>
      </c>
    </row>
    <row r="13" spans="1:4" ht="15.75">
      <c r="A13" s="5" t="s">
        <v>35</v>
      </c>
      <c r="B13" s="8">
        <v>3423505</v>
      </c>
      <c r="C13" s="9">
        <v>1303582</v>
      </c>
      <c r="D13" s="7">
        <v>38.07740897121517</v>
      </c>
    </row>
    <row r="14" spans="1:4" ht="15.75">
      <c r="A14" s="5" t="s">
        <v>5</v>
      </c>
      <c r="B14" s="8">
        <v>22689386.36</v>
      </c>
      <c r="C14" s="9">
        <v>10212240.75</v>
      </c>
      <c r="D14" s="7">
        <v>45.00888912537342</v>
      </c>
    </row>
    <row r="15" spans="1:4" ht="15.75">
      <c r="A15" s="14" t="s">
        <v>6</v>
      </c>
      <c r="B15" s="10">
        <f>SUM(B5:B14)</f>
        <v>835483400.8800001</v>
      </c>
      <c r="C15" s="10">
        <f>SUM(C5:C14)</f>
        <v>425019995.56</v>
      </c>
      <c r="D15" s="18">
        <f>C15/B15*100</f>
        <v>50.87114778250936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25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46</v>
      </c>
      <c r="B5" s="6">
        <v>1892875</v>
      </c>
      <c r="C5" s="6">
        <v>14302.5</v>
      </c>
      <c r="D5" s="7">
        <v>0.7555966453146669</v>
      </c>
    </row>
    <row r="6" spans="1:4" ht="47.25">
      <c r="A6" s="5" t="s">
        <v>45</v>
      </c>
      <c r="B6" s="6">
        <v>2256680</v>
      </c>
      <c r="C6" s="6">
        <v>562959.03</v>
      </c>
      <c r="D6" s="7">
        <v>24.94633842636085</v>
      </c>
    </row>
    <row r="7" spans="1:4" ht="15.75">
      <c r="A7" s="5" t="s">
        <v>5</v>
      </c>
      <c r="B7" s="6">
        <v>2452041</v>
      </c>
      <c r="C7" s="6">
        <v>1109300.33</v>
      </c>
      <c r="D7" s="7">
        <v>45.239876902547714</v>
      </c>
    </row>
    <row r="8" spans="1:4" ht="15.75">
      <c r="A8" s="14" t="s">
        <v>6</v>
      </c>
      <c r="B8" s="17">
        <f>SUM(B5:B7)</f>
        <v>6601596</v>
      </c>
      <c r="C8" s="17">
        <f>SUM(C5:C7)</f>
        <v>1686561.86</v>
      </c>
      <c r="D8" s="18">
        <f>C8/B8*100</f>
        <v>25.547789655713558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zoomScaleSheetLayoutView="100" zoomScalePageLayoutView="0" workbookViewId="0" topLeftCell="A1">
      <selection activeCell="A1" sqref="A1:D2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2" t="s">
        <v>15</v>
      </c>
      <c r="B1" s="42"/>
      <c r="C1" s="42"/>
      <c r="D1" s="42"/>
      <c r="E1" s="15"/>
    </row>
    <row r="2" spans="1:5" ht="18" customHeight="1">
      <c r="A2" s="43" t="str">
        <f>'Бюджет МР'!A2:D2</f>
        <v> на 01.07.2022</v>
      </c>
      <c r="B2" s="43"/>
      <c r="C2" s="43"/>
      <c r="D2" s="43"/>
      <c r="E2" s="15"/>
    </row>
    <row r="3" spans="1:5" ht="14.25">
      <c r="A3" s="44"/>
      <c r="B3" s="44"/>
      <c r="C3" s="44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9</v>
      </c>
      <c r="B5" s="6">
        <v>15327828.62</v>
      </c>
      <c r="C5" s="6">
        <v>6294336.14</v>
      </c>
      <c r="D5" s="7">
        <v>41.06476067841108</v>
      </c>
    </row>
    <row r="6" spans="1:4" ht="31.5">
      <c r="A6" s="5" t="s">
        <v>26</v>
      </c>
      <c r="B6" s="6">
        <v>8341532</v>
      </c>
      <c r="C6" s="6">
        <v>0</v>
      </c>
      <c r="D6" s="7">
        <v>0</v>
      </c>
    </row>
    <row r="7" spans="1:4" ht="31.5">
      <c r="A7" s="5" t="s">
        <v>38</v>
      </c>
      <c r="B7" s="6">
        <v>45397388.09</v>
      </c>
      <c r="C7" s="6">
        <v>9076855.58</v>
      </c>
      <c r="D7" s="7">
        <v>19.994224253618288</v>
      </c>
    </row>
    <row r="8" spans="1:4" ht="15.75">
      <c r="A8" s="5" t="s">
        <v>5</v>
      </c>
      <c r="B8" s="6">
        <v>23144075.38</v>
      </c>
      <c r="C8" s="6">
        <v>16271039.39</v>
      </c>
      <c r="D8" s="7">
        <v>70.30325957225602</v>
      </c>
    </row>
    <row r="9" spans="1:4" ht="75" customHeight="1" hidden="1">
      <c r="A9" s="5" t="s">
        <v>31</v>
      </c>
      <c r="B9" s="6"/>
      <c r="C9" s="6"/>
      <c r="D9" s="7" t="s">
        <v>37</v>
      </c>
    </row>
    <row r="10" spans="1:4" ht="15.75">
      <c r="A10" s="13" t="s">
        <v>6</v>
      </c>
      <c r="B10" s="17">
        <f>SUM(B5:B9)</f>
        <v>92210824.09</v>
      </c>
      <c r="C10" s="17">
        <f>SUM(C5:C9)</f>
        <v>31642231.11</v>
      </c>
      <c r="D10" s="18">
        <f>C10/B10*100</f>
        <v>34.31509415761908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14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5" ht="31.5">
      <c r="A5" s="5" t="s">
        <v>10</v>
      </c>
      <c r="B5" s="26">
        <v>262000</v>
      </c>
      <c r="C5" s="26">
        <v>41000</v>
      </c>
      <c r="D5" s="7">
        <v>15.648854961832061</v>
      </c>
      <c r="E5" s="27"/>
    </row>
    <row r="6" spans="1:5" ht="31.5">
      <c r="A6" s="5" t="s">
        <v>40</v>
      </c>
      <c r="B6" s="26">
        <v>661360</v>
      </c>
      <c r="C6" s="26">
        <v>208933</v>
      </c>
      <c r="D6" s="7">
        <v>31.591417684770775</v>
      </c>
      <c r="E6" s="27"/>
    </row>
    <row r="7" spans="1:5" ht="31.5">
      <c r="A7" s="5" t="s">
        <v>39</v>
      </c>
      <c r="B7" s="26">
        <v>8723552</v>
      </c>
      <c r="C7" s="26">
        <v>4515000</v>
      </c>
      <c r="D7" s="7">
        <v>51.75644049579804</v>
      </c>
      <c r="E7" s="27"/>
    </row>
    <row r="8" spans="1:6" ht="31.5">
      <c r="A8" s="5" t="s">
        <v>27</v>
      </c>
      <c r="B8" s="26">
        <v>565000</v>
      </c>
      <c r="C8" s="26">
        <v>289942</v>
      </c>
      <c r="D8" s="7">
        <v>51.31716814159292</v>
      </c>
      <c r="E8" s="27"/>
      <c r="F8" s="28"/>
    </row>
    <row r="9" spans="1:5" ht="47.25">
      <c r="A9" s="5" t="s">
        <v>51</v>
      </c>
      <c r="B9" s="26">
        <v>10129070</v>
      </c>
      <c r="C9" s="26">
        <v>1324397.85</v>
      </c>
      <c r="D9" s="7">
        <v>13.075216678332758</v>
      </c>
      <c r="E9" s="27"/>
    </row>
    <row r="10" spans="1:5" ht="31.5">
      <c r="A10" s="5" t="s">
        <v>28</v>
      </c>
      <c r="B10" s="26">
        <v>642116</v>
      </c>
      <c r="C10" s="26">
        <v>642116</v>
      </c>
      <c r="D10" s="7">
        <v>100</v>
      </c>
      <c r="E10" s="27"/>
    </row>
    <row r="11" spans="1:5" ht="15.75">
      <c r="A11" s="5" t="s">
        <v>5</v>
      </c>
      <c r="B11" s="26">
        <v>8566159</v>
      </c>
      <c r="C11" s="26">
        <v>3340467.08</v>
      </c>
      <c r="D11" s="7">
        <v>38.996090079579425</v>
      </c>
      <c r="E11" s="27"/>
    </row>
    <row r="12" spans="1:5" s="30" customFormat="1" ht="15.75">
      <c r="A12" s="13" t="s">
        <v>6</v>
      </c>
      <c r="B12" s="31">
        <f>SUM(B5:B11)</f>
        <v>29549257</v>
      </c>
      <c r="C12" s="31">
        <f>SUM(C5:C11)</f>
        <v>10361855.93</v>
      </c>
      <c r="D12" s="18">
        <f>C12/B12*100</f>
        <v>35.0663840041731</v>
      </c>
      <c r="E12" s="29"/>
    </row>
    <row r="19" ht="12.75">
      <c r="C19" s="28"/>
    </row>
    <row r="21" ht="12.75">
      <c r="B21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2" t="s">
        <v>16</v>
      </c>
      <c r="B1" s="42"/>
      <c r="C1" s="42"/>
      <c r="D1" s="42"/>
      <c r="E1" s="20"/>
    </row>
    <row r="2" spans="1:5" ht="18" customHeight="1">
      <c r="A2" s="43" t="str">
        <f>'Бюджет МР'!A2:D2</f>
        <v> на 01.07.2022</v>
      </c>
      <c r="B2" s="43"/>
      <c r="C2" s="43"/>
      <c r="D2" s="43"/>
      <c r="E2" s="20"/>
    </row>
    <row r="3" spans="1:5" ht="14.25">
      <c r="A3" s="44"/>
      <c r="B3" s="44"/>
      <c r="C3" s="44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50</v>
      </c>
      <c r="B5" s="26">
        <v>6499214.6</v>
      </c>
      <c r="C5" s="26">
        <v>2939565.97</v>
      </c>
      <c r="D5" s="7">
        <v>45.22955696831429</v>
      </c>
    </row>
    <row r="6" spans="1:4" ht="31.5">
      <c r="A6" s="5" t="s">
        <v>32</v>
      </c>
      <c r="B6" s="26">
        <v>10800</v>
      </c>
      <c r="C6" s="26">
        <v>4250</v>
      </c>
      <c r="D6" s="7">
        <v>39.351851851851855</v>
      </c>
    </row>
    <row r="7" spans="1:4" ht="15.75">
      <c r="A7" s="35" t="s">
        <v>5</v>
      </c>
      <c r="B7" s="26">
        <v>2700315.56</v>
      </c>
      <c r="C7" s="26">
        <v>1243136.7</v>
      </c>
      <c r="D7" s="7">
        <v>46.03671950103491</v>
      </c>
    </row>
    <row r="8" spans="1:4" s="23" customFormat="1" ht="20.25" customHeight="1">
      <c r="A8" s="33" t="s">
        <v>6</v>
      </c>
      <c r="B8" s="31">
        <f>SUM(B5:B7)</f>
        <v>9210330.16</v>
      </c>
      <c r="C8" s="31">
        <f>SUM(C5:C7)</f>
        <v>4186952.67</v>
      </c>
      <c r="D8" s="34">
        <f>C8/B8*100</f>
        <v>45.45931141734446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17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41</v>
      </c>
      <c r="B5" s="6">
        <v>69300</v>
      </c>
      <c r="C5" s="6">
        <v>52130</v>
      </c>
      <c r="D5" s="7">
        <v>75.22366522366522</v>
      </c>
    </row>
    <row r="6" spans="1:4" ht="47.25">
      <c r="A6" s="5" t="s">
        <v>42</v>
      </c>
      <c r="B6" s="6">
        <v>6340937</v>
      </c>
      <c r="C6" s="6">
        <v>1495988.19</v>
      </c>
      <c r="D6" s="7">
        <v>23.59254144931577</v>
      </c>
    </row>
    <row r="7" spans="1:4" ht="15.75">
      <c r="A7" s="36" t="s">
        <v>5</v>
      </c>
      <c r="B7" s="6">
        <v>2237110</v>
      </c>
      <c r="C7" s="6">
        <v>893952</v>
      </c>
      <c r="D7" s="7">
        <v>39.96012712830393</v>
      </c>
    </row>
    <row r="8" spans="1:4" ht="15.75">
      <c r="A8" s="14" t="s">
        <v>6</v>
      </c>
      <c r="B8" s="17">
        <f>SUM(B5:B7)</f>
        <v>8647347</v>
      </c>
      <c r="C8" s="17">
        <f>SUM(C5:C7)</f>
        <v>2442070.19</v>
      </c>
      <c r="D8" s="18">
        <f>C8/B8*100</f>
        <v>28.240686883503113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18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19</v>
      </c>
      <c r="B5" s="6">
        <v>4582651.42</v>
      </c>
      <c r="C5" s="6">
        <v>636986.21</v>
      </c>
      <c r="D5" s="37">
        <v>13.899948995029607</v>
      </c>
    </row>
    <row r="6" spans="1:4" ht="31.5">
      <c r="A6" s="5" t="s">
        <v>20</v>
      </c>
      <c r="B6" s="6">
        <v>12000</v>
      </c>
      <c r="C6" s="6">
        <v>3600</v>
      </c>
      <c r="D6" s="37">
        <v>30</v>
      </c>
    </row>
    <row r="7" spans="1:4" ht="31.5">
      <c r="A7" s="38" t="s">
        <v>54</v>
      </c>
      <c r="B7" s="6">
        <v>193000</v>
      </c>
      <c r="C7" s="6">
        <v>193000</v>
      </c>
      <c r="D7" s="37">
        <v>100</v>
      </c>
    </row>
    <row r="8" spans="1:4" ht="15.75">
      <c r="A8" s="38" t="s">
        <v>5</v>
      </c>
      <c r="B8" s="6">
        <v>3260136</v>
      </c>
      <c r="C8" s="6">
        <v>1308256.35</v>
      </c>
      <c r="D8" s="37">
        <v>40.12888879482328</v>
      </c>
    </row>
    <row r="9" spans="1:4" ht="15.75">
      <c r="A9" s="14" t="s">
        <v>6</v>
      </c>
      <c r="B9" s="17">
        <f>SUM(B5:B8)</f>
        <v>8047787.42</v>
      </c>
      <c r="C9" s="17">
        <f>SUM(C5:C8)</f>
        <v>2141842.56</v>
      </c>
      <c r="D9" s="17">
        <f>C9/B9*100</f>
        <v>26.614054872736688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21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43</v>
      </c>
      <c r="B5" s="6">
        <v>17800</v>
      </c>
      <c r="C5" s="6">
        <v>7800</v>
      </c>
      <c r="D5" s="7">
        <v>43.82022471910113</v>
      </c>
    </row>
    <row r="6" spans="1:4" ht="47.25">
      <c r="A6" s="5" t="s">
        <v>11</v>
      </c>
      <c r="B6" s="6">
        <v>1731767</v>
      </c>
      <c r="C6" s="6">
        <v>583257.62</v>
      </c>
      <c r="D6" s="7">
        <v>33.67991305989778</v>
      </c>
    </row>
    <row r="7" spans="1:4" ht="47.25">
      <c r="A7" s="5" t="s">
        <v>52</v>
      </c>
      <c r="B7" s="6">
        <v>672800</v>
      </c>
      <c r="C7" s="6">
        <v>513600</v>
      </c>
      <c r="D7" s="7">
        <v>76.33769322235435</v>
      </c>
    </row>
    <row r="8" spans="1:4" ht="15.75">
      <c r="A8" s="5" t="s">
        <v>5</v>
      </c>
      <c r="B8" s="6">
        <v>5057281</v>
      </c>
      <c r="C8" s="6">
        <v>2057633.19</v>
      </c>
      <c r="D8" s="7">
        <v>40.68655053970701</v>
      </c>
    </row>
    <row r="9" spans="1:4" ht="15.75">
      <c r="A9" s="39" t="s">
        <v>6</v>
      </c>
      <c r="B9" s="40">
        <f>SUM(B5:B8)</f>
        <v>7479648</v>
      </c>
      <c r="C9" s="40">
        <f>SUM(C5:C8)</f>
        <v>3162290.81</v>
      </c>
      <c r="D9" s="18">
        <f>C9/B9*100</f>
        <v>42.27860468834897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22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38" t="s">
        <v>29</v>
      </c>
      <c r="B5" s="6">
        <v>173052</v>
      </c>
      <c r="C5" s="6">
        <v>54340</v>
      </c>
      <c r="D5" s="7">
        <v>31.40096618357488</v>
      </c>
    </row>
    <row r="6" spans="1:4" ht="31.5">
      <c r="A6" s="36" t="s">
        <v>30</v>
      </c>
      <c r="B6" s="6">
        <v>992267</v>
      </c>
      <c r="C6" s="6">
        <v>196733.23</v>
      </c>
      <c r="D6" s="7">
        <v>19.826642425879324</v>
      </c>
    </row>
    <row r="7" spans="1:4" ht="15.75">
      <c r="A7" s="36" t="s">
        <v>5</v>
      </c>
      <c r="B7" s="6">
        <v>3157189</v>
      </c>
      <c r="C7" s="6">
        <v>1331031.02</v>
      </c>
      <c r="D7" s="7">
        <v>42.15873740849851</v>
      </c>
    </row>
    <row r="8" spans="1:4" ht="15.75">
      <c r="A8" s="14" t="s">
        <v>6</v>
      </c>
      <c r="B8" s="17">
        <f>SUM(B5:B7)</f>
        <v>4322508</v>
      </c>
      <c r="C8" s="17">
        <f>SUM(C5:C7)</f>
        <v>1582104.25</v>
      </c>
      <c r="D8" s="18">
        <f>C8/B8*100</f>
        <v>36.60153434071145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23</v>
      </c>
      <c r="B1" s="45"/>
      <c r="C1" s="45"/>
      <c r="D1" s="45"/>
      <c r="E1" s="24"/>
    </row>
    <row r="2" spans="1:5" ht="18" customHeight="1">
      <c r="A2" s="45" t="str">
        <f>'Бюджет МР'!A2:D2</f>
        <v> на 01.07.2022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12</v>
      </c>
      <c r="B5" s="6">
        <v>6847758.11</v>
      </c>
      <c r="C5" s="6">
        <v>2541073.88</v>
      </c>
      <c r="D5" s="7">
        <v>37.10811391379594</v>
      </c>
    </row>
    <row r="6" spans="1:4" ht="47.25">
      <c r="A6" s="5" t="s">
        <v>24</v>
      </c>
      <c r="B6" s="6">
        <v>112000</v>
      </c>
      <c r="C6" s="6">
        <v>66000</v>
      </c>
      <c r="D6" s="7">
        <v>58.92857142857143</v>
      </c>
    </row>
    <row r="7" spans="1:4" ht="31.5">
      <c r="A7" s="5" t="s">
        <v>44</v>
      </c>
      <c r="B7" s="6">
        <v>258135</v>
      </c>
      <c r="C7" s="6">
        <v>258135</v>
      </c>
      <c r="D7" s="7">
        <v>100</v>
      </c>
    </row>
    <row r="8" spans="1:4" ht="15.75">
      <c r="A8" s="5" t="s">
        <v>5</v>
      </c>
      <c r="B8" s="6">
        <v>4193797.89</v>
      </c>
      <c r="C8" s="6">
        <v>1700408.1</v>
      </c>
      <c r="D8" s="7">
        <v>40.545780807763244</v>
      </c>
    </row>
    <row r="9" spans="1:4" ht="15.75">
      <c r="A9" s="13" t="s">
        <v>6</v>
      </c>
      <c r="B9" s="17">
        <f>SUM(B5:B8)</f>
        <v>11411691</v>
      </c>
      <c r="C9" s="17">
        <f>SUM(C5:C8)</f>
        <v>4565616.98</v>
      </c>
      <c r="D9" s="18">
        <f>C9/B9*100</f>
        <v>40.00824224911103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Sazonenko</cp:lastModifiedBy>
  <cp:lastPrinted>2018-05-12T08:00:24Z</cp:lastPrinted>
  <dcterms:created xsi:type="dcterms:W3CDTF">2016-09-28T14:49:13Z</dcterms:created>
  <dcterms:modified xsi:type="dcterms:W3CDTF">2022-07-06T13:53:52Z</dcterms:modified>
  <cp:category/>
  <cp:version/>
  <cp:contentType/>
  <cp:contentStatus/>
</cp:coreProperties>
</file>