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90" yWindow="-180" windowWidth="18915" windowHeight="1201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8" i="1" l="1"/>
  <c r="C8" i="1"/>
  <c r="F9" i="1" l="1"/>
  <c r="F10" i="1"/>
  <c r="F11" i="1"/>
  <c r="F12" i="1"/>
  <c r="F13" i="1"/>
  <c r="F14" i="1"/>
  <c r="F15" i="1"/>
  <c r="F16" i="1"/>
  <c r="F17" i="1"/>
  <c r="F18" i="1"/>
  <c r="F19" i="1"/>
  <c r="B9" i="1"/>
  <c r="B10" i="1"/>
  <c r="B11" i="1"/>
  <c r="B12" i="1"/>
  <c r="B13" i="1"/>
  <c r="B14" i="1"/>
  <c r="B15" i="1"/>
  <c r="B16" i="1"/>
  <c r="B17" i="1"/>
  <c r="B18" i="1"/>
  <c r="B19" i="1"/>
  <c r="E8" i="1" l="1"/>
  <c r="I8" i="1" l="1"/>
  <c r="H8" i="1" l="1"/>
  <c r="D8" i="1"/>
  <c r="B8" i="1" s="1"/>
  <c r="F8" i="1" l="1"/>
</calcChain>
</file>

<file path=xl/sharedStrings.xml><?xml version="1.0" encoding="utf-8"?>
<sst xmlns="http://schemas.openxmlformats.org/spreadsheetml/2006/main" count="26" uniqueCount="22">
  <si>
    <t>Налоговые и неналоговые доходы</t>
  </si>
  <si>
    <t>Налог на доходы физических лиц</t>
  </si>
  <si>
    <t>Доходы от уплаты акцизов на нефтепродукты</t>
  </si>
  <si>
    <t>Налог, взимаемый в связи с применением УСН</t>
  </si>
  <si>
    <t>ЕНВД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</si>
  <si>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</si>
  <si>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</si>
  <si>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имущество физических лиц</t>
  </si>
  <si>
    <t>Земельный налог</t>
  </si>
  <si>
    <t>Государственная пошлина</t>
  </si>
  <si>
    <t>Задолженность и перерасчеты по отмененным налогам</t>
  </si>
  <si>
    <t>Неналоговые доходы</t>
  </si>
  <si>
    <t>Бюджетые назначения</t>
  </si>
  <si>
    <t>Бюджет сельских поселений</t>
  </si>
  <si>
    <t>Фактически поступило</t>
  </si>
  <si>
    <t>в том числе:</t>
  </si>
  <si>
    <t>Консолидированный бюджет МО</t>
  </si>
  <si>
    <t>Бюджет муниципального района</t>
  </si>
  <si>
    <t>Бюджет  муниципального района</t>
  </si>
  <si>
    <t>Бюджет городских поселений</t>
  </si>
  <si>
    <t>Ед.изм: рубль</t>
  </si>
  <si>
    <t>Бюджетные назначения и фактическое поступление в бюджет по состоянию на 01.07.2022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</si>
</sst>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b/>
      <sz val="14"/>
      <color rgb="FFFF33CC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4" fontId="1" fillId="3" borderId="1" xfId="0" applyNumberFormat="1" applyFont="1" applyFill="1" applyBorder="1"/>
    <xf numFmtId="4" fontId="1" fillId="4" borderId="1" xfId="0" applyNumberFormat="1" applyFont="1" applyFill="1" applyBorder="1"/>
    <xf numFmtId="4" fontId="1" fillId="0" borderId="0" xfId="0" applyNumberFormat="1" applyFont="1"/>
    <xf numFmtId="0" fontId="1" fillId="0" borderId="0" xfId="0" applyFont="1" applyAlignment="1">
      <alignment vertical="top" wrapText="1"/>
    </xf>
    <xf numFmtId="0" fontId="1" fillId="0" borderId="0" xfId="0" applyFont="1" applyFill="1"/>
    <xf numFmtId="4" fontId="1" fillId="4" borderId="0" xfId="0" applyNumberFormat="1" applyFont="1" applyFill="1"/>
    <xf numFmtId="0" fontId="5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tabSelected="1" zoomScaleNormal="100" workbookViewId="0">
      <selection activeCell="H20" sqref="H20"/>
    </sheetView>
  </sheetViews>
  <sheetFormatPr defaultColWidth="9.140625" defaultRowHeight="15.75" x14ac:dyDescent="0.25"/>
  <cols>
    <col min="1" max="1" width="56.140625" style="1" customWidth="1"/>
    <col min="2" max="2" width="22.28515625" style="1" customWidth="1"/>
    <col min="3" max="3" width="18.28515625" style="1" customWidth="1"/>
    <col min="4" max="4" width="15.85546875" style="1" customWidth="1"/>
    <col min="5" max="5" width="16" style="1" customWidth="1"/>
    <col min="6" max="6" width="22.85546875" style="1" customWidth="1"/>
    <col min="7" max="7" width="18.85546875" style="1" customWidth="1"/>
    <col min="8" max="8" width="14.85546875" style="1" customWidth="1"/>
    <col min="9" max="9" width="15" style="1" customWidth="1"/>
    <col min="10" max="16384" width="9.140625" style="1"/>
  </cols>
  <sheetData>
    <row r="1" spans="1:15" x14ac:dyDescent="0.25">
      <c r="H1" s="14"/>
      <c r="I1" s="14"/>
    </row>
    <row r="2" spans="1:15" s="2" customFormat="1" ht="18.75" x14ac:dyDescent="0.3">
      <c r="A2" s="15" t="s">
        <v>21</v>
      </c>
      <c r="B2" s="15"/>
      <c r="C2" s="15"/>
      <c r="D2" s="15"/>
      <c r="E2" s="15"/>
      <c r="F2" s="15"/>
      <c r="G2" s="15"/>
      <c r="H2" s="15"/>
      <c r="I2" s="15"/>
    </row>
    <row r="4" spans="1:15" x14ac:dyDescent="0.25">
      <c r="I4" s="13" t="s">
        <v>20</v>
      </c>
    </row>
    <row r="5" spans="1:15" s="3" customFormat="1" x14ac:dyDescent="0.25">
      <c r="A5" s="16"/>
      <c r="B5" s="18" t="s">
        <v>12</v>
      </c>
      <c r="C5" s="18"/>
      <c r="D5" s="18"/>
      <c r="E5" s="18"/>
      <c r="F5" s="17" t="s">
        <v>14</v>
      </c>
      <c r="G5" s="17"/>
      <c r="H5" s="17"/>
      <c r="I5" s="17"/>
    </row>
    <row r="6" spans="1:15" s="3" customFormat="1" x14ac:dyDescent="0.25">
      <c r="A6" s="16"/>
      <c r="B6" s="18" t="s">
        <v>16</v>
      </c>
      <c r="C6" s="18" t="s">
        <v>15</v>
      </c>
      <c r="D6" s="18"/>
      <c r="E6" s="18"/>
      <c r="F6" s="17" t="s">
        <v>16</v>
      </c>
      <c r="G6" s="17" t="s">
        <v>15</v>
      </c>
      <c r="H6" s="17"/>
      <c r="I6" s="17"/>
    </row>
    <row r="7" spans="1:15" s="3" customFormat="1" ht="47.25" x14ac:dyDescent="0.25">
      <c r="A7" s="16"/>
      <c r="B7" s="18"/>
      <c r="C7" s="4" t="s">
        <v>17</v>
      </c>
      <c r="D7" s="4" t="s">
        <v>19</v>
      </c>
      <c r="E7" s="4" t="s">
        <v>13</v>
      </c>
      <c r="F7" s="17"/>
      <c r="G7" s="5" t="s">
        <v>18</v>
      </c>
      <c r="H7" s="5" t="s">
        <v>19</v>
      </c>
      <c r="I7" s="5" t="s">
        <v>13</v>
      </c>
    </row>
    <row r="8" spans="1:15" x14ac:dyDescent="0.25">
      <c r="A8" s="6" t="s">
        <v>0</v>
      </c>
      <c r="B8" s="7">
        <f>SUM(C8:E8)</f>
        <v>348763879</v>
      </c>
      <c r="C8" s="7">
        <f>SUM(C9:C19)</f>
        <v>285086393</v>
      </c>
      <c r="D8" s="7">
        <f>SUM(D9:D19)</f>
        <v>59479586</v>
      </c>
      <c r="E8" s="7">
        <f>SUM(E9:E19)</f>
        <v>4197900</v>
      </c>
      <c r="F8" s="8">
        <f>SUM(G8:I8)</f>
        <v>169517874.77000001</v>
      </c>
      <c r="G8" s="8">
        <f>SUM(G9:G19)</f>
        <v>142254387.36000001</v>
      </c>
      <c r="H8" s="8">
        <f>SUM(H9:H19)</f>
        <v>25157837.52</v>
      </c>
      <c r="I8" s="8">
        <f>SUM(I9:I19)</f>
        <v>2105649.89</v>
      </c>
      <c r="K8" s="9"/>
      <c r="L8" s="9"/>
      <c r="M8" s="9"/>
      <c r="N8" s="9"/>
      <c r="O8" s="9"/>
    </row>
    <row r="9" spans="1:15" x14ac:dyDescent="0.25">
      <c r="A9" s="6" t="s">
        <v>1</v>
      </c>
      <c r="B9" s="7">
        <f t="shared" ref="B9:B19" si="0">SUM(C9:E9)</f>
        <v>286692940</v>
      </c>
      <c r="C9" s="7">
        <v>238507940</v>
      </c>
      <c r="D9" s="7">
        <v>45589000</v>
      </c>
      <c r="E9" s="7">
        <v>2596000</v>
      </c>
      <c r="F9" s="8">
        <f t="shared" ref="F9:F19" si="1">SUM(G9:I9)</f>
        <v>131175577.45999999</v>
      </c>
      <c r="G9" s="8">
        <v>110144258.40000001</v>
      </c>
      <c r="H9" s="8">
        <v>19565071.539999999</v>
      </c>
      <c r="I9" s="8">
        <v>1466247.52</v>
      </c>
      <c r="L9" s="9"/>
      <c r="M9" s="9"/>
      <c r="N9" s="9"/>
      <c r="O9" s="9"/>
    </row>
    <row r="10" spans="1:15" x14ac:dyDescent="0.25">
      <c r="A10" s="6" t="s">
        <v>2</v>
      </c>
      <c r="B10" s="7">
        <f t="shared" si="0"/>
        <v>15165840</v>
      </c>
      <c r="C10" s="7">
        <v>11625250</v>
      </c>
      <c r="D10" s="7">
        <v>3540590</v>
      </c>
      <c r="E10" s="7">
        <v>0</v>
      </c>
      <c r="F10" s="8">
        <f t="shared" si="1"/>
        <v>8213344.8700000001</v>
      </c>
      <c r="G10" s="8">
        <v>6295868.5099999998</v>
      </c>
      <c r="H10" s="8">
        <v>1917476.36</v>
      </c>
      <c r="I10" s="8">
        <v>0</v>
      </c>
      <c r="L10" s="9"/>
      <c r="M10" s="9"/>
      <c r="N10" s="9"/>
      <c r="O10" s="9"/>
    </row>
    <row r="11" spans="1:15" x14ac:dyDescent="0.25">
      <c r="A11" s="6" t="s">
        <v>3</v>
      </c>
      <c r="B11" s="7">
        <f t="shared" si="0"/>
        <v>7300000</v>
      </c>
      <c r="C11" s="7">
        <v>7300000</v>
      </c>
      <c r="D11" s="7">
        <v>0</v>
      </c>
      <c r="E11" s="7">
        <v>0</v>
      </c>
      <c r="F11" s="8">
        <f t="shared" si="1"/>
        <v>6626720.21</v>
      </c>
      <c r="G11" s="8">
        <v>6626720.21</v>
      </c>
      <c r="H11" s="8">
        <v>0</v>
      </c>
      <c r="I11" s="8">
        <v>0</v>
      </c>
      <c r="L11" s="9"/>
      <c r="M11" s="9"/>
    </row>
    <row r="12" spans="1:15" ht="15" customHeight="1" x14ac:dyDescent="0.25">
      <c r="A12" s="6" t="s">
        <v>4</v>
      </c>
      <c r="B12" s="7">
        <f t="shared" si="0"/>
        <v>150000</v>
      </c>
      <c r="C12" s="7">
        <v>150000</v>
      </c>
      <c r="D12" s="7">
        <v>0</v>
      </c>
      <c r="E12" s="7">
        <v>0</v>
      </c>
      <c r="F12" s="8">
        <f t="shared" si="1"/>
        <v>27292.97</v>
      </c>
      <c r="G12" s="8">
        <v>27292.97</v>
      </c>
      <c r="H12" s="8">
        <v>0</v>
      </c>
      <c r="I12" s="8">
        <v>0</v>
      </c>
      <c r="L12" s="9"/>
      <c r="M12" s="9"/>
    </row>
    <row r="13" spans="1:15" x14ac:dyDescent="0.25">
      <c r="A13" s="6" t="s">
        <v>5</v>
      </c>
      <c r="B13" s="7">
        <f t="shared" si="0"/>
        <v>177000</v>
      </c>
      <c r="C13" s="7">
        <v>176000</v>
      </c>
      <c r="D13" s="7">
        <v>0</v>
      </c>
      <c r="E13" s="7">
        <v>1000</v>
      </c>
      <c r="F13" s="8">
        <f t="shared" si="1"/>
        <v>170520.1</v>
      </c>
      <c r="G13" s="8">
        <v>95757</v>
      </c>
      <c r="H13" s="8">
        <v>59017.73</v>
      </c>
      <c r="I13" s="8">
        <v>15745.37</v>
      </c>
    </row>
    <row r="14" spans="1:15" ht="32.25" customHeight="1" x14ac:dyDescent="0.25">
      <c r="A14" s="6" t="s">
        <v>6</v>
      </c>
      <c r="B14" s="7">
        <f t="shared" si="0"/>
        <v>2330000</v>
      </c>
      <c r="C14" s="7">
        <v>2330000</v>
      </c>
      <c r="D14" s="7">
        <v>0</v>
      </c>
      <c r="E14" s="7">
        <v>0</v>
      </c>
      <c r="F14" s="8">
        <f t="shared" si="1"/>
        <v>510480.36</v>
      </c>
      <c r="G14" s="8">
        <v>510480.36</v>
      </c>
      <c r="H14" s="8">
        <v>0</v>
      </c>
      <c r="I14" s="8">
        <v>0</v>
      </c>
    </row>
    <row r="15" spans="1:15" ht="18" customHeight="1" x14ac:dyDescent="0.25">
      <c r="A15" s="6" t="s">
        <v>7</v>
      </c>
      <c r="B15" s="7">
        <f t="shared" si="0"/>
        <v>4886000</v>
      </c>
      <c r="C15" s="7">
        <v>0</v>
      </c>
      <c r="D15" s="7">
        <v>4576000</v>
      </c>
      <c r="E15" s="7">
        <v>310000</v>
      </c>
      <c r="F15" s="8">
        <f t="shared" si="1"/>
        <v>515500.07999999996</v>
      </c>
      <c r="G15" s="12">
        <v>0</v>
      </c>
      <c r="H15" s="8">
        <v>542196.32999999996</v>
      </c>
      <c r="I15" s="8">
        <v>-26696.25</v>
      </c>
    </row>
    <row r="16" spans="1:15" x14ac:dyDescent="0.25">
      <c r="A16" s="6" t="s">
        <v>8</v>
      </c>
      <c r="B16" s="7">
        <f t="shared" si="0"/>
        <v>1734000</v>
      </c>
      <c r="C16" s="7">
        <v>0</v>
      </c>
      <c r="D16" s="7">
        <v>1626000</v>
      </c>
      <c r="E16" s="7">
        <v>108000</v>
      </c>
      <c r="F16" s="8">
        <f t="shared" si="1"/>
        <v>651309.5</v>
      </c>
      <c r="G16" s="8">
        <v>-116.02</v>
      </c>
      <c r="H16" s="8">
        <v>604296.01</v>
      </c>
      <c r="I16" s="8">
        <v>47129.51</v>
      </c>
      <c r="L16" s="9"/>
    </row>
    <row r="17" spans="1:14" x14ac:dyDescent="0.25">
      <c r="A17" s="6" t="s">
        <v>9</v>
      </c>
      <c r="B17" s="7">
        <f t="shared" si="0"/>
        <v>3818600</v>
      </c>
      <c r="C17" s="7">
        <v>3790000</v>
      </c>
      <c r="D17" s="7">
        <v>10000</v>
      </c>
      <c r="E17" s="7">
        <v>18600</v>
      </c>
      <c r="F17" s="8">
        <f t="shared" si="1"/>
        <v>2117884.77</v>
      </c>
      <c r="G17" s="8">
        <v>2104044.77</v>
      </c>
      <c r="H17" s="8">
        <v>3880</v>
      </c>
      <c r="I17" s="8">
        <v>9960</v>
      </c>
    </row>
    <row r="18" spans="1:14" ht="31.5" hidden="1" x14ac:dyDescent="0.25">
      <c r="A18" s="6" t="s">
        <v>10</v>
      </c>
      <c r="B18" s="7">
        <f t="shared" si="0"/>
        <v>0</v>
      </c>
      <c r="C18" s="7">
        <v>0</v>
      </c>
      <c r="D18" s="7">
        <v>0</v>
      </c>
      <c r="E18" s="7">
        <v>0</v>
      </c>
      <c r="F18" s="8">
        <f t="shared" si="1"/>
        <v>0</v>
      </c>
      <c r="G18" s="8">
        <v>0</v>
      </c>
      <c r="H18" s="8">
        <v>0</v>
      </c>
      <c r="I18" s="8">
        <v>0</v>
      </c>
    </row>
    <row r="19" spans="1:14" x14ac:dyDescent="0.25">
      <c r="A19" s="6" t="s">
        <v>11</v>
      </c>
      <c r="B19" s="7">
        <f t="shared" si="0"/>
        <v>26509499</v>
      </c>
      <c r="C19" s="7">
        <v>21207203</v>
      </c>
      <c r="D19" s="7">
        <v>4137996</v>
      </c>
      <c r="E19" s="7">
        <v>1164300</v>
      </c>
      <c r="F19" s="8">
        <f t="shared" si="1"/>
        <v>19509244.449999999</v>
      </c>
      <c r="G19" s="8">
        <v>16450081.16</v>
      </c>
      <c r="H19" s="8">
        <v>2465899.5499999998</v>
      </c>
      <c r="I19" s="8">
        <v>593263.74</v>
      </c>
      <c r="L19" s="9"/>
      <c r="M19" s="9"/>
      <c r="N19" s="9"/>
    </row>
    <row r="20" spans="1:14" x14ac:dyDescent="0.25">
      <c r="A20" s="10"/>
      <c r="C20" s="11"/>
      <c r="D20" s="11"/>
      <c r="E20" s="11"/>
      <c r="F20" s="11"/>
      <c r="G20" s="11"/>
      <c r="H20" s="11"/>
      <c r="I20" s="11"/>
    </row>
    <row r="21" spans="1:14" x14ac:dyDescent="0.25">
      <c r="C21" s="11"/>
      <c r="D21" s="11"/>
      <c r="E21" s="11"/>
      <c r="F21" s="11"/>
      <c r="G21" s="11"/>
      <c r="H21" s="11"/>
      <c r="I21" s="11"/>
    </row>
  </sheetData>
  <mergeCells count="9">
    <mergeCell ref="H1:I1"/>
    <mergeCell ref="A2:I2"/>
    <mergeCell ref="A5:A7"/>
    <mergeCell ref="F5:I5"/>
    <mergeCell ref="C6:E6"/>
    <mergeCell ref="B6:B7"/>
    <mergeCell ref="F6:F7"/>
    <mergeCell ref="G6:I6"/>
    <mergeCell ref="B5:E5"/>
  </mergeCells>
  <pageMargins left="0.25" right="0.25" top="0.75" bottom="0.75" header="0.3" footer="0.3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Синицина Татьяна Карловна</dc:creator>
  <cp:lastModifiedBy>Revizor</cp:lastModifiedBy>
  <cp:lastPrinted>2019-06-26T09:22:44Z</cp:lastPrinted>
  <dcterms:created xsi:type="dcterms:W3CDTF">2015-02-02T08:24:07Z</dcterms:created>
  <dcterms:modified xsi:type="dcterms:W3CDTF">2022-07-05T08:40:10Z</dcterms:modified>
</cp:coreProperties>
</file>