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65" windowWidth="14475" windowHeight="8235" tabRatio="862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<sst xmlns="http://schemas.openxmlformats.org/spreadsheetml/2006/main" count="109" uniqueCount="55">
  <si>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</si>
  <si>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</si>
  <si>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</si>
  <si>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</si>
  <si>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</si>
  <si>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</si>
  <si>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</si>
  <si>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</si>
  <si>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</si>
  <si>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</si>
  <si>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</si>
  <si>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</si>
  <si>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</si>
  <si>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</si>
  <si>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</si>
  <si>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</si>
  <si>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</si>
  <si>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</si>
  <si>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</si>
  <si>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</si>
  <si>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</si>
  <si>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</si>
  <si>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</si>
  <si>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</si>
  <si>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</si>
  <si>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</si>
  <si>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</si>
  <si>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</si>
  <si>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</si>
  <si>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</si>
  <si>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</si>
  <si>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</si>
  <si>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</si>
  <si>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</si>
  <si>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</si>
  <si>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</si>
  <si>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</si>
  <si>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</si>
  <si>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</si>
  <si>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</si>
  <si>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</si>
  <si>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</si>
  <si>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</si>
  <si>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</si>
  <si>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"Формирование комфортной сельской среды на территории сельского поселения "Чиньяворык"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</si>
  <si>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</si>
  <si>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</si>
  <si>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</si>
  <si>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</si>
  <si>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</si>
  <si>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</si>
  <si>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</si>
  <si>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</si>
  <si>
    <t>Муниципальная программа "Развитие отрасли "Культура" в СП "Серёгово""</t>
  </si>
  <si>
    <t xml:space="preserve"> на 01.10.2022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</si>
</sst>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wrapText="1" shrinkToFit="1"/>
      <protection/>
    </xf>
    <xf numFmtId="4" fontId="31" fillId="20" borderId="2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8" fontId="2" fillId="0" borderId="12" xfId="0" applyNumberFormat="1" applyFont="1" applyFill="1" applyBorder="1" applyAlignment="1">
      <alignment horizontal="right" vertical="center"/>
    </xf>
    <xf numFmtId="4" fontId="2" fillId="0" borderId="12" xfId="33" applyNumberFormat="1" applyFont="1" applyFill="1" applyBorder="1" applyAlignment="1" applyProtection="1">
      <alignment horizontal="right" vertical="center" wrapText="1" shrinkToFit="1"/>
      <protection/>
    </xf>
    <xf numFmtId="4" fontId="2" fillId="0" borderId="12" xfId="34" applyNumberFormat="1" applyFont="1" applyFill="1" applyBorder="1" applyAlignment="1" applyProtection="1">
      <alignment horizontal="right" vertical="center" shrinkToFit="1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49" fontId="1" fillId="34" borderId="12" xfId="0" applyNumberFormat="1" applyFont="1" applyFill="1" applyBorder="1" applyAlignment="1" applyProtection="1">
      <alignment horizontal="left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>
      <alignment/>
    </xf>
    <xf numFmtId="4" fontId="1" fillId="34" borderId="12" xfId="0" applyNumberFormat="1" applyFont="1" applyFill="1" applyBorder="1" applyAlignment="1" applyProtection="1">
      <alignment horizontal="right" vertical="center"/>
      <protection/>
    </xf>
    <xf numFmtId="188" fontId="1" fillId="34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49" fontId="3" fillId="34" borderId="12" xfId="0" applyNumberFormat="1" applyFont="1" applyFill="1" applyBorder="1" applyAlignment="1" applyProtection="1">
      <alignment horizontal="left" vertical="center"/>
      <protection/>
    </xf>
    <xf numFmtId="188" fontId="3" fillId="3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/>
      <protection/>
    </xf>
    <xf numFmtId="188" fontId="1" fillId="34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ex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1" t="s">
        <v>13</v>
      </c>
      <c r="B1" s="41"/>
      <c r="C1" s="41"/>
      <c r="D1" s="41"/>
    </row>
    <row r="2" spans="1:4" ht="18" customHeight="1">
      <c r="A2" s="40" t="s">
        <v>54</v>
      </c>
      <c r="B2" s="40"/>
      <c r="C2" s="40"/>
      <c r="D2" s="40"/>
    </row>
    <row r="3" spans="1:4" ht="15.75">
      <c r="A3" s="11"/>
      <c r="B3" s="11"/>
      <c r="C3" s="11"/>
      <c r="D3" s="12" t="s">
        <v>49</v>
      </c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15.75">
      <c r="A5" s="5" t="s">
        <v>33</v>
      </c>
      <c r="B5" s="6">
        <v>1010000</v>
      </c>
      <c r="C5" s="6">
        <v>1010000</v>
      </c>
      <c r="D5" s="7">
        <v>100</v>
      </c>
    </row>
    <row r="6" spans="1:4" ht="31.5">
      <c r="A6" s="5" t="s">
        <v>0</v>
      </c>
      <c r="B6" s="6">
        <v>75867581.19</v>
      </c>
      <c r="C6" s="6">
        <v>57240988.34</v>
      </c>
      <c r="D6" s="7">
        <v>75.4485479069746</v>
      </c>
    </row>
    <row r="7" spans="1:4" ht="31.5">
      <c r="A7" s="5" t="s">
        <v>1</v>
      </c>
      <c r="B7" s="8">
        <v>26672142.75</v>
      </c>
      <c r="C7" s="9">
        <v>15299594.68</v>
      </c>
      <c r="D7" s="7">
        <v>57.361700645517125</v>
      </c>
    </row>
    <row r="8" spans="1:4" ht="15.75">
      <c r="A8" s="5" t="s">
        <v>2</v>
      </c>
      <c r="B8" s="8">
        <v>447867320.98</v>
      </c>
      <c r="C8" s="9">
        <v>322147590.53</v>
      </c>
      <c r="D8" s="7">
        <v>71.92924677448968</v>
      </c>
    </row>
    <row r="9" spans="1:4" ht="15.75">
      <c r="A9" s="5" t="s">
        <v>3</v>
      </c>
      <c r="B9" s="8">
        <v>140665475.21</v>
      </c>
      <c r="C9" s="9">
        <v>105037868.67</v>
      </c>
      <c r="D9" s="7">
        <v>74.67210309650508</v>
      </c>
    </row>
    <row r="10" spans="1:4" ht="31.5">
      <c r="A10" s="5" t="s">
        <v>4</v>
      </c>
      <c r="B10" s="8">
        <v>34296513.4</v>
      </c>
      <c r="C10" s="9">
        <v>22564558.21</v>
      </c>
      <c r="D10" s="7">
        <v>65.79257181868522</v>
      </c>
    </row>
    <row r="11" spans="1:4" ht="15.75">
      <c r="A11" s="5" t="s">
        <v>34</v>
      </c>
      <c r="B11" s="8">
        <v>123538949.2</v>
      </c>
      <c r="C11" s="9">
        <v>80452416.55</v>
      </c>
      <c r="D11" s="7">
        <v>65.12311871760683</v>
      </c>
    </row>
    <row r="12" spans="1:4" ht="31.5">
      <c r="A12" s="5" t="s">
        <v>36</v>
      </c>
      <c r="B12" s="8">
        <v>6892363.13</v>
      </c>
      <c r="C12" s="9">
        <v>4230284.54</v>
      </c>
      <c r="D12" s="7">
        <v>61.37640255179068</v>
      </c>
    </row>
    <row r="13" spans="1:4" ht="15.75">
      <c r="A13" s="5" t="s">
        <v>35</v>
      </c>
      <c r="B13" s="8">
        <v>3423505</v>
      </c>
      <c r="C13" s="9">
        <v>2176865.1</v>
      </c>
      <c r="D13" s="7">
        <v>63.585860105359856</v>
      </c>
    </row>
    <row r="14" spans="1:4" ht="15.75">
      <c r="A14" s="5" t="s">
        <v>5</v>
      </c>
      <c r="B14" s="8">
        <v>23837697.91</v>
      </c>
      <c r="C14" s="9">
        <v>15706335.02</v>
      </c>
      <c r="D14" s="7">
        <v>65.88864025083201</v>
      </c>
    </row>
    <row r="15" spans="1:4" ht="15.75">
      <c r="A15" s="14" t="s">
        <v>6</v>
      </c>
      <c r="B15" s="10">
        <f>SUM(B5:B14)</f>
        <v>884071548.7700001</v>
      </c>
      <c r="C15" s="10">
        <f>SUM(C5:C14)</f>
        <v>625866501.6399999</v>
      </c>
      <c r="D15" s="18">
        <f>C15/B15*100</f>
        <v>70.79364815107574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25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46</v>
      </c>
      <c r="B5" s="6">
        <v>1892875</v>
      </c>
      <c r="C5" s="6">
        <v>415381.04</v>
      </c>
      <c r="D5" s="7">
        <v>21.944451693851946</v>
      </c>
    </row>
    <row r="6" spans="1:4" ht="47.25">
      <c r="A6" s="5" t="s">
        <v>45</v>
      </c>
      <c r="B6" s="6">
        <v>2493987.09</v>
      </c>
      <c r="C6" s="6">
        <v>1334454.88</v>
      </c>
      <c r="D6" s="7">
        <v>53.50688804086793</v>
      </c>
    </row>
    <row r="7" spans="1:4" ht="15.75">
      <c r="A7" s="5" t="s">
        <v>5</v>
      </c>
      <c r="B7" s="6">
        <v>2476733.91</v>
      </c>
      <c r="C7" s="6">
        <v>1732800.1</v>
      </c>
      <c r="D7" s="7">
        <v>69.96311121690097</v>
      </c>
    </row>
    <row r="8" spans="1:4" ht="15.75">
      <c r="A8" s="14" t="s">
        <v>6</v>
      </c>
      <c r="B8" s="17">
        <f>SUM(B5:B7)</f>
        <v>6863596</v>
      </c>
      <c r="C8" s="17">
        <f>SUM(C5:C7)</f>
        <v>3482636.02</v>
      </c>
      <c r="D8" s="18">
        <f>C8/B8*100</f>
        <v>50.74069073995614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1" t="s">
        <v>15</v>
      </c>
      <c r="B1" s="41"/>
      <c r="C1" s="41"/>
      <c r="D1" s="41"/>
      <c r="E1" s="15"/>
    </row>
    <row r="2" spans="1:5" ht="18" customHeight="1">
      <c r="A2" s="42" t="str">
        <f>'Бюджет МР'!A2:D2</f>
        <v> на 01.10.2022</v>
      </c>
      <c r="B2" s="42"/>
      <c r="C2" s="42"/>
      <c r="D2" s="42"/>
      <c r="E2" s="15"/>
    </row>
    <row r="3" spans="1:5" ht="14.25">
      <c r="A3" s="43"/>
      <c r="B3" s="43"/>
      <c r="C3" s="43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9</v>
      </c>
      <c r="B5" s="6">
        <v>19648802.33</v>
      </c>
      <c r="C5" s="6">
        <v>10029156.78</v>
      </c>
      <c r="D5" s="7">
        <v>51.04207682260296</v>
      </c>
    </row>
    <row r="6" spans="1:4" ht="31.5">
      <c r="A6" s="5" t="s">
        <v>26</v>
      </c>
      <c r="B6" s="6">
        <v>8391532</v>
      </c>
      <c r="C6" s="6">
        <v>1698383.34</v>
      </c>
      <c r="D6" s="7">
        <v>20.23925237966083</v>
      </c>
    </row>
    <row r="7" spans="1:4" ht="31.5">
      <c r="A7" s="5" t="s">
        <v>38</v>
      </c>
      <c r="B7" s="6">
        <v>44397388.09</v>
      </c>
      <c r="C7" s="6">
        <v>31406754.86</v>
      </c>
      <c r="D7" s="7">
        <v>70.74009578296344</v>
      </c>
    </row>
    <row r="8" spans="1:4" ht="15.75">
      <c r="A8" s="5" t="s">
        <v>5</v>
      </c>
      <c r="B8" s="6">
        <v>25248932.38</v>
      </c>
      <c r="C8" s="6">
        <v>20859552.07</v>
      </c>
      <c r="D8" s="7">
        <v>82.61558055628173</v>
      </c>
    </row>
    <row r="9" spans="1:4" ht="75" customHeight="1" hidden="1">
      <c r="A9" s="5" t="s">
        <v>31</v>
      </c>
      <c r="B9" s="6"/>
      <c r="C9" s="6"/>
      <c r="D9" s="7" t="s">
        <v>37</v>
      </c>
    </row>
    <row r="10" spans="1:4" ht="15.75">
      <c r="A10" s="13" t="s">
        <v>6</v>
      </c>
      <c r="B10" s="17">
        <f>SUM(B5:B9)</f>
        <v>97686654.8</v>
      </c>
      <c r="C10" s="17">
        <f>SUM(C5:C9)</f>
        <v>63993847.05</v>
      </c>
      <c r="D10" s="18">
        <f>C10/B10*100</f>
        <v>65.50930337518324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14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5" ht="31.5">
      <c r="A5" s="5" t="s">
        <v>10</v>
      </c>
      <c r="B5" s="26">
        <v>262000</v>
      </c>
      <c r="C5" s="26">
        <v>44000</v>
      </c>
      <c r="D5" s="7">
        <v>16.793893129770993</v>
      </c>
      <c r="E5" s="27"/>
    </row>
    <row r="6" spans="1:5" ht="31.5">
      <c r="A6" s="5" t="s">
        <v>40</v>
      </c>
      <c r="B6" s="26">
        <v>661360</v>
      </c>
      <c r="C6" s="26">
        <v>208933</v>
      </c>
      <c r="D6" s="7">
        <v>31.591417684770775</v>
      </c>
      <c r="E6" s="27"/>
    </row>
    <row r="7" spans="1:5" ht="31.5">
      <c r="A7" s="5" t="s">
        <v>39</v>
      </c>
      <c r="B7" s="26">
        <v>8723552</v>
      </c>
      <c r="C7" s="26">
        <v>5982556.01</v>
      </c>
      <c r="D7" s="7">
        <v>68.57935861447264</v>
      </c>
      <c r="E7" s="27"/>
    </row>
    <row r="8" spans="1:6" ht="31.5">
      <c r="A8" s="5" t="s">
        <v>27</v>
      </c>
      <c r="B8" s="26">
        <v>565000</v>
      </c>
      <c r="C8" s="26">
        <v>289942</v>
      </c>
      <c r="D8" s="7">
        <v>51.31716814159292</v>
      </c>
      <c r="E8" s="27"/>
      <c r="F8" s="28"/>
    </row>
    <row r="9" spans="1:5" ht="47.25">
      <c r="A9" s="5" t="s">
        <v>51</v>
      </c>
      <c r="B9" s="26">
        <v>12340070</v>
      </c>
      <c r="C9" s="26">
        <v>6317394.38</v>
      </c>
      <c r="D9" s="7">
        <v>51.19415351776773</v>
      </c>
      <c r="E9" s="27"/>
    </row>
    <row r="10" spans="1:5" ht="31.5">
      <c r="A10" s="5" t="s">
        <v>28</v>
      </c>
      <c r="B10" s="26">
        <v>642116</v>
      </c>
      <c r="C10" s="26">
        <v>642116</v>
      </c>
      <c r="D10" s="7">
        <v>100</v>
      </c>
      <c r="E10" s="27"/>
    </row>
    <row r="11" spans="1:5" ht="15.75">
      <c r="A11" s="5" t="s">
        <v>5</v>
      </c>
      <c r="B11" s="26">
        <v>8801159</v>
      </c>
      <c r="C11" s="26">
        <v>4972934.03</v>
      </c>
      <c r="D11" s="7">
        <v>56.50317225265445</v>
      </c>
      <c r="E11" s="27"/>
    </row>
    <row r="12" spans="1:5" s="30" customFormat="1" ht="15.75">
      <c r="A12" s="13" t="s">
        <v>6</v>
      </c>
      <c r="B12" s="31">
        <f>SUM(B5:B11)</f>
        <v>31995257</v>
      </c>
      <c r="C12" s="31">
        <f>SUM(C5:C11)</f>
        <v>18457875.42</v>
      </c>
      <c r="D12" s="18">
        <f>C12/B12*100</f>
        <v>57.689411339937045</v>
      </c>
      <c r="E12" s="29"/>
    </row>
    <row r="19" ht="12.75">
      <c r="C19" s="28"/>
    </row>
    <row r="21" ht="12.75">
      <c r="B21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1" t="s">
        <v>16</v>
      </c>
      <c r="B1" s="41"/>
      <c r="C1" s="41"/>
      <c r="D1" s="41"/>
      <c r="E1" s="20"/>
    </row>
    <row r="2" spans="1:5" ht="18" customHeight="1">
      <c r="A2" s="42" t="str">
        <f>'Бюджет МР'!A2:D2</f>
        <v> на 01.10.2022</v>
      </c>
      <c r="B2" s="42"/>
      <c r="C2" s="42"/>
      <c r="D2" s="42"/>
      <c r="E2" s="20"/>
    </row>
    <row r="3" spans="1:5" ht="14.25">
      <c r="A3" s="43"/>
      <c r="B3" s="43"/>
      <c r="C3" s="43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50</v>
      </c>
      <c r="B5" s="26">
        <v>6958902.17</v>
      </c>
      <c r="C5" s="26">
        <v>3913850.59</v>
      </c>
      <c r="D5" s="7">
        <v>56.24235683140808</v>
      </c>
    </row>
    <row r="6" spans="1:4" ht="31.5">
      <c r="A6" s="5" t="s">
        <v>32</v>
      </c>
      <c r="B6" s="26">
        <v>10800</v>
      </c>
      <c r="C6" s="26">
        <v>7650</v>
      </c>
      <c r="D6" s="7">
        <v>70.83333333333333</v>
      </c>
    </row>
    <row r="7" spans="1:4" ht="15.75">
      <c r="A7" s="35" t="s">
        <v>5</v>
      </c>
      <c r="B7" s="26">
        <v>2715315.56</v>
      </c>
      <c r="C7" s="26">
        <v>1871953.35</v>
      </c>
      <c r="D7" s="7">
        <v>68.94054516448173</v>
      </c>
    </row>
    <row r="8" spans="1:4" s="23" customFormat="1" ht="20.25" customHeight="1">
      <c r="A8" s="33" t="s">
        <v>6</v>
      </c>
      <c r="B8" s="31">
        <f>SUM(B5:B7)</f>
        <v>9685017.73</v>
      </c>
      <c r="C8" s="31">
        <f>SUM(C5:C7)</f>
        <v>5793453.9399999995</v>
      </c>
      <c r="D8" s="34">
        <f>C8/B8*100</f>
        <v>59.81872311967362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17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41</v>
      </c>
      <c r="B5" s="6">
        <v>69300</v>
      </c>
      <c r="C5" s="6">
        <v>56130</v>
      </c>
      <c r="D5" s="7">
        <v>80.99567099567099</v>
      </c>
    </row>
    <row r="6" spans="1:4" ht="38.25" customHeight="1">
      <c r="A6" s="5" t="s">
        <v>42</v>
      </c>
      <c r="B6" s="6">
        <v>6556729.98</v>
      </c>
      <c r="C6" s="6">
        <v>2692995.55</v>
      </c>
      <c r="D6" s="7">
        <v>41.07223506556541</v>
      </c>
    </row>
    <row r="7" spans="1:4" ht="15.75">
      <c r="A7" s="36" t="s">
        <v>5</v>
      </c>
      <c r="B7" s="6">
        <v>2237110</v>
      </c>
      <c r="C7" s="6">
        <v>1511120.37</v>
      </c>
      <c r="D7" s="7">
        <v>67.54787963041603</v>
      </c>
    </row>
    <row r="8" spans="1:4" ht="15.75">
      <c r="A8" s="14" t="s">
        <v>6</v>
      </c>
      <c r="B8" s="17">
        <f>SUM(B5:B7)</f>
        <v>8863139.98</v>
      </c>
      <c r="C8" s="17">
        <f>SUM(C5:C7)</f>
        <v>4260245.92</v>
      </c>
      <c r="D8" s="18">
        <f>C8/B8*100</f>
        <v>48.06700480431766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18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19</v>
      </c>
      <c r="B5" s="6">
        <v>4582651.42</v>
      </c>
      <c r="C5" s="6">
        <v>1957183.87</v>
      </c>
      <c r="D5" s="7">
        <v>42.70854775159835</v>
      </c>
    </row>
    <row r="6" spans="1:4" ht="31.5">
      <c r="A6" s="5" t="s">
        <v>20</v>
      </c>
      <c r="B6" s="6">
        <v>12000</v>
      </c>
      <c r="C6" s="6">
        <v>6300</v>
      </c>
      <c r="D6" s="7">
        <v>52.5</v>
      </c>
    </row>
    <row r="7" spans="1:4" ht="31.5">
      <c r="A7" s="37" t="s">
        <v>53</v>
      </c>
      <c r="B7" s="6">
        <v>193000</v>
      </c>
      <c r="C7" s="6">
        <v>193000</v>
      </c>
      <c r="D7" s="7">
        <v>100</v>
      </c>
    </row>
    <row r="8" spans="1:4" ht="15.75">
      <c r="A8" s="37" t="s">
        <v>5</v>
      </c>
      <c r="B8" s="6">
        <v>3260136</v>
      </c>
      <c r="C8" s="6">
        <v>2022504.6</v>
      </c>
      <c r="D8" s="7">
        <v>62.03743034032936</v>
      </c>
    </row>
    <row r="9" spans="1:4" ht="15.75">
      <c r="A9" s="14" t="s">
        <v>6</v>
      </c>
      <c r="B9" s="17">
        <f>SUM(B5:B8)</f>
        <v>8047787.42</v>
      </c>
      <c r="C9" s="17">
        <f>SUM(C5:C8)</f>
        <v>4178988.47</v>
      </c>
      <c r="D9" s="46">
        <f>C9/B9*100</f>
        <v>51.927172673753354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21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43</v>
      </c>
      <c r="B5" s="6">
        <v>17800</v>
      </c>
      <c r="C5" s="6">
        <v>11700</v>
      </c>
      <c r="D5" s="7">
        <v>65.73033707865169</v>
      </c>
    </row>
    <row r="6" spans="1:4" ht="47.25">
      <c r="A6" s="5" t="s">
        <v>11</v>
      </c>
      <c r="B6" s="6">
        <v>2012767</v>
      </c>
      <c r="C6" s="6">
        <v>1269375</v>
      </c>
      <c r="D6" s="7">
        <v>63.06616712217559</v>
      </c>
    </row>
    <row r="7" spans="1:4" ht="47.25">
      <c r="A7" s="5" t="s">
        <v>52</v>
      </c>
      <c r="B7" s="6">
        <v>672800</v>
      </c>
      <c r="C7" s="6">
        <v>672800</v>
      </c>
      <c r="D7" s="7">
        <v>100</v>
      </c>
    </row>
    <row r="8" spans="1:4" ht="15.75">
      <c r="A8" s="5" t="s">
        <v>5</v>
      </c>
      <c r="B8" s="6">
        <v>5057281</v>
      </c>
      <c r="C8" s="6">
        <v>3239995.02</v>
      </c>
      <c r="D8" s="7">
        <v>64.0659480855424</v>
      </c>
    </row>
    <row r="9" spans="1:4" ht="15.75">
      <c r="A9" s="38" t="s">
        <v>6</v>
      </c>
      <c r="B9" s="39">
        <f>SUM(B5:B8)</f>
        <v>7760648</v>
      </c>
      <c r="C9" s="39">
        <f>SUM(C5:C8)</f>
        <v>5193870.02</v>
      </c>
      <c r="D9" s="18">
        <f>C9/B9*100</f>
        <v>66.9257260476187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22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37" t="s">
        <v>29</v>
      </c>
      <c r="B5" s="6">
        <v>173052</v>
      </c>
      <c r="C5" s="6">
        <v>89294</v>
      </c>
      <c r="D5" s="7">
        <v>51.59951921965652</v>
      </c>
    </row>
    <row r="6" spans="1:4" ht="31.5">
      <c r="A6" s="36" t="s">
        <v>30</v>
      </c>
      <c r="B6" s="6">
        <v>1269703.45</v>
      </c>
      <c r="C6" s="6">
        <v>868563.88</v>
      </c>
      <c r="D6" s="7">
        <v>68.40682995702657</v>
      </c>
    </row>
    <row r="7" spans="1:4" ht="15.75">
      <c r="A7" s="36" t="s">
        <v>5</v>
      </c>
      <c r="B7" s="6">
        <v>3169300</v>
      </c>
      <c r="C7" s="6">
        <v>2252961.18</v>
      </c>
      <c r="D7" s="7">
        <v>71.08702805035813</v>
      </c>
    </row>
    <row r="8" spans="1:4" ht="15.75">
      <c r="A8" s="14" t="s">
        <v>6</v>
      </c>
      <c r="B8" s="17">
        <f>SUM(B5:B7)</f>
        <v>4612055.45</v>
      </c>
      <c r="C8" s="17">
        <f>SUM(C5:C7)</f>
        <v>3210819.06</v>
      </c>
      <c r="D8" s="18">
        <f>C8/B8*100</f>
        <v>69.61796307110748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4" t="s">
        <v>23</v>
      </c>
      <c r="B1" s="44"/>
      <c r="C1" s="44"/>
      <c r="D1" s="44"/>
      <c r="E1" s="24"/>
    </row>
    <row r="2" spans="1:5" ht="18" customHeight="1">
      <c r="A2" s="44" t="str">
        <f>'Бюджет МР'!A2:D2</f>
        <v> на 01.10.2022</v>
      </c>
      <c r="B2" s="44"/>
      <c r="C2" s="44"/>
      <c r="D2" s="44"/>
      <c r="E2" s="24"/>
    </row>
    <row r="3" spans="1:5" ht="14.25">
      <c r="A3" s="45"/>
      <c r="B3" s="45"/>
      <c r="C3" s="45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12</v>
      </c>
      <c r="B5" s="6">
        <v>7182758.11</v>
      </c>
      <c r="C5" s="6">
        <v>5447027.69</v>
      </c>
      <c r="D5" s="7">
        <v>75.83476439804542</v>
      </c>
    </row>
    <row r="6" spans="1:4" ht="47.25">
      <c r="A6" s="5" t="s">
        <v>24</v>
      </c>
      <c r="B6" s="6">
        <v>112000</v>
      </c>
      <c r="C6" s="6">
        <v>69000</v>
      </c>
      <c r="D6" s="7">
        <v>61.607142857142854</v>
      </c>
    </row>
    <row r="7" spans="1:4" ht="31.5">
      <c r="A7" s="5" t="s">
        <v>44</v>
      </c>
      <c r="B7" s="6">
        <v>258135</v>
      </c>
      <c r="C7" s="6">
        <v>258135</v>
      </c>
      <c r="D7" s="7">
        <v>100</v>
      </c>
    </row>
    <row r="8" spans="1:4" ht="15.75">
      <c r="A8" s="5" t="s">
        <v>5</v>
      </c>
      <c r="B8" s="6">
        <v>4193797.89</v>
      </c>
      <c r="C8" s="6">
        <v>2698270.4</v>
      </c>
      <c r="D8" s="7">
        <v>64.33954307702702</v>
      </c>
    </row>
    <row r="9" spans="1:4" ht="15.75">
      <c r="A9" s="13" t="s">
        <v>6</v>
      </c>
      <c r="B9" s="17">
        <f>SUM(B5:B8)</f>
        <v>11746691</v>
      </c>
      <c r="C9" s="17">
        <f>SUM(C5:C8)</f>
        <v>8472433.09</v>
      </c>
      <c r="D9" s="18">
        <f>C9/B9*100</f>
        <v>72.12612547652782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Sazonenko</cp:lastModifiedBy>
  <cp:lastPrinted>2018-05-12T08:00:24Z</cp:lastPrinted>
  <dcterms:created xsi:type="dcterms:W3CDTF">2016-09-28T14:49:13Z</dcterms:created>
  <dcterms:modified xsi:type="dcterms:W3CDTF">2022-10-07T07:08:36Z</dcterms:modified>
  <cp:category/>
  <cp:version/>
  <cp:contentType/>
  <cp:contentStatus/>
</cp:coreProperties>
</file>