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050" yWindow="105" windowWidth="19680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E17" i="12"/>
  <c r="C17" i="12"/>
  <c r="B17" i="12"/>
  <c r="H7" i="12" l="1"/>
  <c r="I8" i="12" l="1"/>
  <c r="I9" i="12"/>
  <c r="I13" i="12"/>
  <c r="I12" i="12"/>
  <c r="I16" i="12"/>
  <c r="I14" i="12"/>
  <c r="I11" i="12"/>
  <c r="I15" i="12"/>
  <c r="I10" i="12"/>
  <c r="I7" i="12"/>
  <c r="H8" i="12"/>
  <c r="H9" i="12"/>
  <c r="H13" i="12"/>
  <c r="H12" i="12"/>
  <c r="H16" i="12"/>
  <c r="H14" i="12"/>
  <c r="H11" i="12"/>
  <c r="H15" i="12"/>
  <c r="H10" i="12"/>
  <c r="G8" i="12"/>
  <c r="G9" i="12"/>
  <c r="G13" i="12"/>
  <c r="G12" i="12"/>
  <c r="G16" i="12"/>
  <c r="G14" i="12"/>
  <c r="G11" i="12"/>
  <c r="G15" i="12"/>
  <c r="G10" i="12"/>
  <c r="G7" i="12"/>
  <c r="D8" i="12"/>
  <c r="D9" i="12"/>
  <c r="D13" i="12"/>
  <c r="D12" i="12"/>
  <c r="D16" i="12"/>
  <c r="D14" i="12"/>
  <c r="D11" i="12"/>
  <c r="D15" i="12"/>
  <c r="D10" i="12"/>
  <c r="D7" i="12"/>
  <c r="D17" i="12" l="1"/>
  <c r="G17" i="12" l="1"/>
  <c r="H17" i="12"/>
  <c r="I17" i="12"/>
</calcChain>
</file>

<file path=xl/sharedStrings.xml><?xml version="1.0" encoding="utf-8"?>
<sst xmlns="http://schemas.openxmlformats.org/spreadsheetml/2006/main" count="26" uniqueCount="21">
  <si>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</si>
  <si>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</si>
  <si>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</si>
  <si>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</si>
  <si>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</si>
  <si>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</si>
  <si>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</si>
  <si>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</si>
  <si>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</si>
  <si>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</si>
  <si>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</si>
  <si>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</si>
  <si>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</si>
  <si>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</si>
  <si>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</si>
  <si>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</si>
  <si>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</si>
  <si>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</si>
  <si>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</si>
  <si>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Ед.изм: рубль</t>
  </si>
  <si>
    <t>об исполнении местных бюджетов на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</si>
</sst>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right"/>
      <protection locked="0"/>
    </xf>
  </cellXfs>
  <cellStyles count="9"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zoomScaleSheetLayoutView="100" workbookViewId="0">
      <selection sqref="A1:I1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"/>
      <c r="B3" s="2"/>
      <c r="C3" s="2"/>
      <c r="D3" s="2"/>
      <c r="E3" s="2"/>
      <c r="F3" s="2"/>
      <c r="G3" s="2"/>
      <c r="H3" s="28" t="s">
        <v>19</v>
      </c>
      <c r="I3" s="28"/>
    </row>
    <row r="4" spans="1:9" ht="30.4" customHeight="1" x14ac:dyDescent="0.25">
      <c r="A4" s="23" t="s">
        <v>1</v>
      </c>
      <c r="B4" s="22" t="s">
        <v>2</v>
      </c>
      <c r="C4" s="22"/>
      <c r="D4" s="22"/>
      <c r="E4" s="22" t="s">
        <v>3</v>
      </c>
      <c r="F4" s="22"/>
      <c r="G4" s="22"/>
      <c r="H4" s="22" t="s">
        <v>4</v>
      </c>
      <c r="I4" s="22"/>
    </row>
    <row r="5" spans="1:9" ht="23.25" customHeight="1" x14ac:dyDescent="0.25">
      <c r="A5" s="24"/>
      <c r="B5" s="26" t="s">
        <v>5</v>
      </c>
      <c r="C5" s="26" t="s">
        <v>6</v>
      </c>
      <c r="D5" s="26" t="s">
        <v>7</v>
      </c>
      <c r="E5" s="26" t="s">
        <v>5</v>
      </c>
      <c r="F5" s="26" t="s">
        <v>6</v>
      </c>
      <c r="G5" s="26" t="s">
        <v>7</v>
      </c>
      <c r="H5" s="26" t="s">
        <v>5</v>
      </c>
      <c r="I5" s="26" t="s">
        <v>6</v>
      </c>
    </row>
    <row r="6" spans="1:9" ht="21.75" customHeight="1" x14ac:dyDescent="0.25">
      <c r="A6" s="25"/>
      <c r="B6" s="27"/>
      <c r="C6" s="27"/>
      <c r="D6" s="27"/>
      <c r="E6" s="27"/>
      <c r="F6" s="27"/>
      <c r="G6" s="27"/>
      <c r="H6" s="27"/>
      <c r="I6" s="27"/>
    </row>
    <row r="7" spans="1:9" s="5" customFormat="1" x14ac:dyDescent="0.25">
      <c r="A7" s="3" t="s">
        <v>9</v>
      </c>
      <c r="B7" s="14">
        <v>788366463.19000006</v>
      </c>
      <c r="C7" s="14">
        <v>604121143.60000002</v>
      </c>
      <c r="D7" s="4">
        <f>(C7/B7)</f>
        <v>0.76629482836639129</v>
      </c>
      <c r="E7" s="18">
        <v>884071548.76999998</v>
      </c>
      <c r="F7" s="18">
        <v>625866501.63999999</v>
      </c>
      <c r="G7" s="4">
        <f>F7/E7</f>
        <v>0.70793648151075772</v>
      </c>
      <c r="H7" s="14">
        <f>B7-E7</f>
        <v>-95705085.579999924</v>
      </c>
      <c r="I7" s="14">
        <f>C7-F7</f>
        <v>-21745358.039999962</v>
      </c>
    </row>
    <row r="8" spans="1:9" s="5" customFormat="1" x14ac:dyDescent="0.25">
      <c r="A8" s="3" t="s">
        <v>10</v>
      </c>
      <c r="B8" s="15">
        <v>95286502.359999999</v>
      </c>
      <c r="C8" s="15">
        <v>65454650.350000001</v>
      </c>
      <c r="D8" s="4">
        <f t="shared" ref="D8:D16" si="0">(C8/B8)</f>
        <v>0.68692468218328673</v>
      </c>
      <c r="E8" s="14">
        <v>97686654.799999997</v>
      </c>
      <c r="F8" s="14">
        <v>63993847.049999997</v>
      </c>
      <c r="G8" s="4">
        <f t="shared" ref="G8:G16" si="1">F8/E8</f>
        <v>0.65509303375183237</v>
      </c>
      <c r="H8" s="14">
        <f t="shared" ref="H8:H16" si="2">B8-E8</f>
        <v>-2400152.4399999976</v>
      </c>
      <c r="I8" s="14">
        <f t="shared" ref="I8:I16" si="3">C8-F8</f>
        <v>1460803.3000000045</v>
      </c>
    </row>
    <row r="9" spans="1:9" s="5" customFormat="1" x14ac:dyDescent="0.25">
      <c r="A9" s="3" t="s">
        <v>11</v>
      </c>
      <c r="B9" s="15">
        <v>29549673</v>
      </c>
      <c r="C9" s="15">
        <v>15958184.140000001</v>
      </c>
      <c r="D9" s="4">
        <f t="shared" si="0"/>
        <v>0.54004604856371852</v>
      </c>
      <c r="E9" s="14">
        <v>31995257</v>
      </c>
      <c r="F9" s="14">
        <v>18457875.420000002</v>
      </c>
      <c r="G9" s="4">
        <f t="shared" si="1"/>
        <v>0.57689411339937047</v>
      </c>
      <c r="H9" s="14">
        <f t="shared" si="2"/>
        <v>-2445584</v>
      </c>
      <c r="I9" s="14">
        <f t="shared" si="3"/>
        <v>-2499691.2800000012</v>
      </c>
    </row>
    <row r="10" spans="1:9" s="7" customFormat="1" x14ac:dyDescent="0.25">
      <c r="A10" s="6" t="s">
        <v>18</v>
      </c>
      <c r="B10" s="16">
        <v>9651230.5700000003</v>
      </c>
      <c r="C10" s="16">
        <v>6469497.0099999998</v>
      </c>
      <c r="D10" s="4">
        <f>(C10/B10)</f>
        <v>0.67032871747048106</v>
      </c>
      <c r="E10" s="14">
        <v>9685017.7300000004</v>
      </c>
      <c r="F10" s="14">
        <v>5793453.9400000004</v>
      </c>
      <c r="G10" s="4">
        <f>F10/E10</f>
        <v>0.59818723119673634</v>
      </c>
      <c r="H10" s="14">
        <f t="shared" ref="H10:I12" si="4">B10-E10</f>
        <v>-33787.160000000149</v>
      </c>
      <c r="I10" s="14">
        <f t="shared" si="4"/>
        <v>676043.06999999937</v>
      </c>
    </row>
    <row r="11" spans="1:9" s="7" customFormat="1" x14ac:dyDescent="0.25">
      <c r="A11" s="6" t="s">
        <v>16</v>
      </c>
      <c r="B11" s="16">
        <v>8862731.9800000004</v>
      </c>
      <c r="C11" s="16">
        <v>4441449.0199999996</v>
      </c>
      <c r="D11" s="4">
        <f>(C11/B11)</f>
        <v>0.50113768869720454</v>
      </c>
      <c r="E11" s="14">
        <v>8863139.9800000004</v>
      </c>
      <c r="F11" s="14">
        <v>4260245.92</v>
      </c>
      <c r="G11" s="4">
        <f>F11/E11</f>
        <v>0.48067004804317665</v>
      </c>
      <c r="H11" s="14">
        <f t="shared" si="4"/>
        <v>-408</v>
      </c>
      <c r="I11" s="14">
        <f t="shared" si="4"/>
        <v>181203.09999999963</v>
      </c>
    </row>
    <row r="12" spans="1:9" s="7" customFormat="1" x14ac:dyDescent="0.25">
      <c r="A12" s="6" t="s">
        <v>13</v>
      </c>
      <c r="B12" s="16">
        <v>8032097.4199999999</v>
      </c>
      <c r="C12" s="16">
        <v>4300348.93</v>
      </c>
      <c r="D12" s="4">
        <f>(C12/B12)</f>
        <v>0.53539551441346933</v>
      </c>
      <c r="E12" s="14">
        <v>8047787.4199999999</v>
      </c>
      <c r="F12" s="14">
        <v>4178988.47</v>
      </c>
      <c r="G12" s="4">
        <f>F12/E12</f>
        <v>0.51927172673753352</v>
      </c>
      <c r="H12" s="14">
        <f t="shared" si="4"/>
        <v>-15690</v>
      </c>
      <c r="I12" s="14">
        <f t="shared" si="4"/>
        <v>121360.4599999995</v>
      </c>
    </row>
    <row r="13" spans="1:9" s="5" customFormat="1" x14ac:dyDescent="0.25">
      <c r="A13" s="3" t="s">
        <v>12</v>
      </c>
      <c r="B13" s="15">
        <v>7479156</v>
      </c>
      <c r="C13" s="15">
        <v>5201633.46</v>
      </c>
      <c r="D13" s="4">
        <f t="shared" si="0"/>
        <v>0.6954840171805482</v>
      </c>
      <c r="E13" s="14">
        <v>7760648</v>
      </c>
      <c r="F13" s="14">
        <v>5193870.0199999996</v>
      </c>
      <c r="G13" s="4">
        <f t="shared" si="1"/>
        <v>0.66925726047618694</v>
      </c>
      <c r="H13" s="14">
        <f t="shared" si="2"/>
        <v>-281492</v>
      </c>
      <c r="I13" s="14">
        <f t="shared" si="3"/>
        <v>7763.4400000004098</v>
      </c>
    </row>
    <row r="14" spans="1:9" s="7" customFormat="1" x14ac:dyDescent="0.25">
      <c r="A14" s="6" t="s">
        <v>15</v>
      </c>
      <c r="B14" s="16">
        <v>4567792</v>
      </c>
      <c r="C14" s="16">
        <v>3299653.61</v>
      </c>
      <c r="D14" s="4">
        <f>(C14/B14)</f>
        <v>0.72237387560554422</v>
      </c>
      <c r="E14" s="14">
        <v>4612055.45</v>
      </c>
      <c r="F14" s="14">
        <v>3210819.06</v>
      </c>
      <c r="G14" s="4">
        <f>F14/E14</f>
        <v>0.6961796307110748</v>
      </c>
      <c r="H14" s="14">
        <f>B14-E14</f>
        <v>-44263.450000000186</v>
      </c>
      <c r="I14" s="14">
        <f>C14-F14</f>
        <v>88834.549999999814</v>
      </c>
    </row>
    <row r="15" spans="1:9" s="7" customFormat="1" x14ac:dyDescent="0.25">
      <c r="A15" s="6" t="s">
        <v>17</v>
      </c>
      <c r="B15" s="16">
        <v>11406812</v>
      </c>
      <c r="C15" s="16">
        <v>9136466.6400000006</v>
      </c>
      <c r="D15" s="4">
        <f>(C15/B15)</f>
        <v>0.80096582989182263</v>
      </c>
      <c r="E15" s="14">
        <v>11746691</v>
      </c>
      <c r="F15" s="14">
        <v>8472433.0899999999</v>
      </c>
      <c r="G15" s="4">
        <f>F15/E15</f>
        <v>0.72126125476527814</v>
      </c>
      <c r="H15" s="14">
        <f>B15-E15</f>
        <v>-339879</v>
      </c>
      <c r="I15" s="14">
        <f>C15-F15</f>
        <v>664033.55000000075</v>
      </c>
    </row>
    <row r="16" spans="1:9" s="5" customFormat="1" x14ac:dyDescent="0.25">
      <c r="A16" s="3" t="s">
        <v>14</v>
      </c>
      <c r="B16" s="15">
        <v>6853196</v>
      </c>
      <c r="C16" s="15">
        <v>3534268.81</v>
      </c>
      <c r="D16" s="4">
        <f t="shared" si="0"/>
        <v>0.51571103613554903</v>
      </c>
      <c r="E16" s="14">
        <v>6863596</v>
      </c>
      <c r="F16" s="14">
        <v>3482636.02</v>
      </c>
      <c r="G16" s="4">
        <f t="shared" si="1"/>
        <v>0.5074069073995614</v>
      </c>
      <c r="H16" s="14">
        <f t="shared" si="2"/>
        <v>-10400</v>
      </c>
      <c r="I16" s="14">
        <f t="shared" si="3"/>
        <v>51632.790000000037</v>
      </c>
    </row>
    <row r="17" spans="1:9" s="7" customFormat="1" x14ac:dyDescent="0.25">
      <c r="A17" s="12" t="s">
        <v>8</v>
      </c>
      <c r="B17" s="17">
        <f>SUM(B7:B16)</f>
        <v>970055654.5200001</v>
      </c>
      <c r="C17" s="17">
        <f>SUM(C7:C16)</f>
        <v>721917295.56999993</v>
      </c>
      <c r="D17" s="13">
        <f t="shared" ref="D17" si="5">(C17/B17)</f>
        <v>0.74420193543144364</v>
      </c>
      <c r="E17" s="19">
        <f>SUM(E7:E16)</f>
        <v>1071332396.15</v>
      </c>
      <c r="F17" s="19">
        <f>SUM(F7:F16)</f>
        <v>742910670.62999988</v>
      </c>
      <c r="G17" s="13">
        <f>F17/E17</f>
        <v>0.69344553875133919</v>
      </c>
      <c r="H17" s="20">
        <f t="shared" ref="H17:I17" si="6">B17-E17</f>
        <v>-101276741.62999988</v>
      </c>
      <c r="I17" s="20">
        <f t="shared" si="6"/>
        <v>-20993375.059999943</v>
      </c>
    </row>
    <row r="18" spans="1:9" x14ac:dyDescent="0.25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10"/>
      <c r="F19" s="10"/>
    </row>
    <row r="20" spans="1:9" x14ac:dyDescent="0.25">
      <c r="A20" s="9"/>
      <c r="B20" s="11"/>
      <c r="C20" s="9"/>
      <c r="D20" s="9"/>
    </row>
  </sheetData>
  <mergeCells count="15">
    <mergeCell ref="A1:I1"/>
    <mergeCell ref="A2:I2"/>
    <mergeCell ref="B4:D4"/>
    <mergeCell ref="E4:G4"/>
    <mergeCell ref="H4:I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H3:I3"/>
  </mergeCells>
  <conditionalFormatting sqref="D7:D18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Sazonenko</cp:lastModifiedBy>
  <cp:lastPrinted>2019-06-24T11:54:20Z</cp:lastPrinted>
  <dcterms:created xsi:type="dcterms:W3CDTF">2016-02-18T14:11:37Z</dcterms:created>
  <dcterms:modified xsi:type="dcterms:W3CDTF">2022-10-04T14:26:23Z</dcterms:modified>
</cp:coreProperties>
</file>