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50" yWindow="-165" windowWidth="14805" windowHeight="12660"/>
  </bookViews>
  <sheets>
    <sheet name=" 2021  за год" sheetId="4" r:id="rId1"/>
  </sheets>
  <definedNames>
    <definedName name="_xlnm._FilterDatabase" localSheetId="0" hidden="1">' 2021  за год'!$A$6:$G$53</definedName>
    <definedName name="_xlnm.Print_Titles" localSheetId="0">' 2021  за год'!$4:$6</definedName>
    <definedName name="_xlnm.Print_Area" localSheetId="0">' 2021  за год'!$A$1:$G$66</definedName>
  </definedNames>
  <calcPr calcId="145621"/>
</workbook>
</file>

<file path=xl/calcChain.xml><?xml version="1.0" encoding="utf-8"?>
<calcChain xmlns="http://schemas.openxmlformats.org/spreadsheetml/2006/main">
  <c r="G53" i="4" l="1"/>
  <c r="F53" i="4" l="1"/>
  <c r="G66" i="4" l="1"/>
  <c r="F66" i="4"/>
  <c r="F59" i="4" l="1"/>
  <c r="G59" i="4"/>
</calcChain>
</file>

<file path=xl/sharedStrings.xml><?xml version="1.0" encoding="utf-8"?>
<sst xmlns="http://schemas.openxmlformats.org/spreadsheetml/2006/main" count="119" uniqueCount="70">
  <si>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</si>
  <si>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</si>
  <si>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</si>
  <si>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</si>
  <si>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</si>
  <si>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</si>
  <si>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</si>
  <si>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</si>
  <si>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</si>
  <si>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</si>
  <si>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</si>
  <si>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</si>
  <si>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</si>
  <si>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</si>
  <si>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</si>
  <si>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</si>
  <si>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</si>
  <si>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</si>
  <si>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</si>
  <si>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</si>
  <si>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</si>
  <si>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</si>
  <si>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Проведение тестирования выполнения нормативов испытаний (тестов) комплекса ГТО</t>
  </si>
  <si>
    <t>штука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</si>
  <si>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</si>
  <si>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</si>
  <si>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</si>
  <si>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</si>
  <si>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</si>
  <si>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</si>
  <si>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</si>
  <si>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</si>
  <si>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</si>
  <si>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</si>
  <si>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</si>
  <si>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</si>
  <si>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</si>
  <si>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</si>
  <si>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</si>
  <si>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</si>
  <si>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</si>
  <si>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</si>
  <si>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</si>
  <si>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</si>
  <si>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</si>
  <si>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</si>
  <si>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</si>
  <si>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</si>
  <si>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</si>
  <si>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</si>
  <si>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</si>
  <si>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Волейбол (этап начальной подготовки)</t>
  </si>
  <si>
    <t>Плавание (тренировочный этап)</t>
  </si>
  <si>
    <t>Футбол (тренировочный этап)</t>
  </si>
  <si>
    <t>Объем услуг за  2021  год</t>
  </si>
  <si>
    <t>60/45</t>
  </si>
  <si>
    <t>Плавание (этап начальной подготовки)</t>
  </si>
  <si>
    <t>Футбол  (этап начальной подготовки)</t>
  </si>
  <si>
    <t>Проведение тестирования выполнения нормативой испытаний (тестов) комплекса ГТО</t>
  </si>
  <si>
    <t>Баскетбол (этап начальной подготовки)</t>
  </si>
  <si>
    <t>Дзюдо (тренировочный этап)</t>
  </si>
  <si>
    <t>Самбо (тренировочный этап)</t>
  </si>
  <si>
    <t xml:space="preserve">Организация и проведение официальных  физкультурных ( физкультурно-оздоровительных) мероприятий </t>
  </si>
  <si>
    <t>кол-во мероприятий</t>
  </si>
  <si>
    <t>кол-во посещений</t>
  </si>
  <si>
    <t>160/125000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</si>
  <si>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 2021 год.</t>
  </si>
  <si>
    <t>МУНИЦИПАЛЬНОЕ АВТОНОМНОЕ УЧРЕЖДЕНИЕ "ФИЗКУЛЬТУРНО-ОЗДОРОВИТЕЛЬНЫЙ КОМПЛЕКС" ГП "СИНДОР"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</si>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</sst>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16" fontId="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2" borderId="5" xfId="1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AE85"/>
  <sheetViews>
    <sheetView tabSelected="1" view="pageBreakPreview" zoomScale="89" zoomScaleNormal="75" zoomScaleSheetLayoutView="89" workbookViewId="0">
      <selection activeCell="A2" sqref="A2:G2"/>
    </sheetView>
  </sheetViews>
  <sheetFormatPr defaultColWidth="9.140625" defaultRowHeight="15.75" x14ac:dyDescent="0.25"/>
  <cols>
    <col min="1" max="1" width="6.85546875" style="1" customWidth="1"/>
    <col min="2" max="2" width="56.85546875" style="2" customWidth="1"/>
    <col min="3" max="3" width="22.7109375" style="3" customWidth="1"/>
    <col min="4" max="4" width="14.7109375" style="4" customWidth="1"/>
    <col min="5" max="5" width="14.7109375" style="5" customWidth="1"/>
    <col min="6" max="6" width="16" style="5" bestFit="1" customWidth="1"/>
    <col min="7" max="7" width="16.7109375" style="5" customWidth="1"/>
    <col min="8" max="16384" width="9.140625" style="2"/>
  </cols>
  <sheetData>
    <row r="2" spans="1:7" ht="65.25" customHeight="1" x14ac:dyDescent="0.25">
      <c r="A2" s="60" t="s">
        <v>66</v>
      </c>
      <c r="B2" s="60"/>
      <c r="C2" s="60"/>
      <c r="D2" s="60"/>
      <c r="E2" s="60"/>
      <c r="F2" s="60"/>
      <c r="G2" s="60"/>
    </row>
    <row r="4" spans="1:7" s="6" customFormat="1" x14ac:dyDescent="0.25">
      <c r="A4" s="61" t="s">
        <v>0</v>
      </c>
      <c r="B4" s="61" t="s">
        <v>1</v>
      </c>
      <c r="C4" s="61" t="s">
        <v>2</v>
      </c>
      <c r="D4" s="64" t="s">
        <v>54</v>
      </c>
      <c r="E4" s="64"/>
      <c r="F4" s="64"/>
      <c r="G4" s="64"/>
    </row>
    <row r="5" spans="1:7" s="6" customFormat="1" x14ac:dyDescent="0.25">
      <c r="A5" s="62"/>
      <c r="B5" s="62"/>
      <c r="C5" s="62"/>
      <c r="D5" s="65" t="s">
        <v>3</v>
      </c>
      <c r="E5" s="66"/>
      <c r="F5" s="65" t="s">
        <v>4</v>
      </c>
      <c r="G5" s="66"/>
    </row>
    <row r="6" spans="1:7" s="6" customFormat="1" x14ac:dyDescent="0.25">
      <c r="A6" s="63"/>
      <c r="B6" s="63"/>
      <c r="C6" s="63"/>
      <c r="D6" s="16" t="s">
        <v>5</v>
      </c>
      <c r="E6" s="17" t="s">
        <v>6</v>
      </c>
      <c r="F6" s="16" t="s">
        <v>5</v>
      </c>
      <c r="G6" s="17" t="s">
        <v>6</v>
      </c>
    </row>
    <row r="7" spans="1:7" s="7" customFormat="1" x14ac:dyDescent="0.25">
      <c r="A7" s="11"/>
      <c r="B7" s="85" t="s">
        <v>68</v>
      </c>
      <c r="C7" s="85"/>
      <c r="D7" s="85"/>
      <c r="E7" s="85"/>
      <c r="F7" s="85"/>
      <c r="G7" s="86"/>
    </row>
    <row r="8" spans="1:7" s="7" customFormat="1" x14ac:dyDescent="0.25">
      <c r="A8" s="52"/>
      <c r="B8" s="53" t="s">
        <v>7</v>
      </c>
      <c r="C8" s="28"/>
      <c r="D8" s="28"/>
      <c r="E8" s="28"/>
      <c r="F8" s="28"/>
      <c r="G8" s="29"/>
    </row>
    <row r="9" spans="1:7" s="7" customFormat="1" ht="29.25" customHeight="1" x14ac:dyDescent="0.25">
      <c r="A9" s="81">
        <v>1</v>
      </c>
      <c r="B9" s="83" t="s">
        <v>24</v>
      </c>
      <c r="C9" s="18" t="s">
        <v>25</v>
      </c>
      <c r="D9" s="30">
        <v>7409</v>
      </c>
      <c r="E9" s="31">
        <v>9831</v>
      </c>
      <c r="F9" s="78">
        <v>128403</v>
      </c>
      <c r="G9" s="78">
        <v>128297.60000000001</v>
      </c>
    </row>
    <row r="10" spans="1:7" s="7" customFormat="1" ht="32.25" customHeight="1" x14ac:dyDescent="0.25">
      <c r="A10" s="82"/>
      <c r="B10" s="84"/>
      <c r="C10" s="18" t="s">
        <v>63</v>
      </c>
      <c r="D10" s="30">
        <v>304</v>
      </c>
      <c r="E10" s="31">
        <v>295</v>
      </c>
      <c r="F10" s="79"/>
      <c r="G10" s="79"/>
    </row>
    <row r="11" spans="1:7" s="7" customFormat="1" ht="25.5" customHeight="1" x14ac:dyDescent="0.25">
      <c r="A11" s="81">
        <v>2</v>
      </c>
      <c r="B11" s="83" t="s">
        <v>26</v>
      </c>
      <c r="C11" s="18" t="s">
        <v>25</v>
      </c>
      <c r="D11" s="30">
        <v>38951</v>
      </c>
      <c r="E11" s="31">
        <v>39043</v>
      </c>
      <c r="F11" s="79"/>
      <c r="G11" s="79"/>
    </row>
    <row r="12" spans="1:7" s="7" customFormat="1" ht="25.5" customHeight="1" x14ac:dyDescent="0.25">
      <c r="A12" s="82"/>
      <c r="B12" s="84"/>
      <c r="C12" s="18" t="s">
        <v>63</v>
      </c>
      <c r="D12" s="11">
        <v>787</v>
      </c>
      <c r="E12" s="11">
        <v>998</v>
      </c>
      <c r="F12" s="79"/>
      <c r="G12" s="79"/>
    </row>
    <row r="13" spans="1:7" s="8" customFormat="1" ht="30.75" customHeight="1" x14ac:dyDescent="0.25">
      <c r="A13" s="11">
        <v>3</v>
      </c>
      <c r="B13" s="32" t="s">
        <v>27</v>
      </c>
      <c r="C13" s="18" t="s">
        <v>64</v>
      </c>
      <c r="D13" s="30">
        <v>1070</v>
      </c>
      <c r="E13" s="31">
        <v>1044</v>
      </c>
      <c r="F13" s="79"/>
      <c r="G13" s="79"/>
    </row>
    <row r="14" spans="1:7" s="8" customFormat="1" x14ac:dyDescent="0.25">
      <c r="A14" s="11">
        <v>4</v>
      </c>
      <c r="B14" s="32" t="s">
        <v>28</v>
      </c>
      <c r="C14" s="11" t="s">
        <v>29</v>
      </c>
      <c r="D14" s="33">
        <v>3030</v>
      </c>
      <c r="E14" s="31">
        <v>3037</v>
      </c>
      <c r="F14" s="79"/>
      <c r="G14" s="79"/>
    </row>
    <row r="15" spans="1:7" s="8" customFormat="1" ht="31.5" x14ac:dyDescent="0.25">
      <c r="A15" s="11">
        <v>5</v>
      </c>
      <c r="B15" s="32" t="s">
        <v>30</v>
      </c>
      <c r="C15" s="18" t="s">
        <v>31</v>
      </c>
      <c r="D15" s="33">
        <v>2900</v>
      </c>
      <c r="E15" s="31">
        <v>2943</v>
      </c>
      <c r="F15" s="79"/>
      <c r="G15" s="79"/>
    </row>
    <row r="16" spans="1:7" s="8" customFormat="1" ht="30" customHeight="1" x14ac:dyDescent="0.25">
      <c r="A16" s="11">
        <v>6</v>
      </c>
      <c r="B16" s="32" t="s">
        <v>32</v>
      </c>
      <c r="C16" s="18" t="s">
        <v>64</v>
      </c>
      <c r="D16" s="33">
        <v>79400</v>
      </c>
      <c r="E16" s="31">
        <v>85181</v>
      </c>
      <c r="F16" s="79"/>
      <c r="G16" s="79"/>
    </row>
    <row r="17" spans="1:7" s="8" customFormat="1" ht="32.25" customHeight="1" x14ac:dyDescent="0.25">
      <c r="A17" s="87">
        <v>7</v>
      </c>
      <c r="B17" s="83" t="s">
        <v>33</v>
      </c>
      <c r="C17" s="18" t="s">
        <v>25</v>
      </c>
      <c r="D17" s="33">
        <v>224</v>
      </c>
      <c r="E17" s="31">
        <v>432</v>
      </c>
      <c r="F17" s="79"/>
      <c r="G17" s="79"/>
    </row>
    <row r="18" spans="1:7" s="8" customFormat="1" ht="30" customHeight="1" x14ac:dyDescent="0.25">
      <c r="A18" s="88"/>
      <c r="B18" s="84"/>
      <c r="C18" s="18" t="s">
        <v>63</v>
      </c>
      <c r="D18" s="33">
        <v>11</v>
      </c>
      <c r="E18" s="31">
        <v>24</v>
      </c>
      <c r="F18" s="79"/>
      <c r="G18" s="79"/>
    </row>
    <row r="19" spans="1:7" s="8" customFormat="1" ht="22.5" customHeight="1" x14ac:dyDescent="0.25">
      <c r="A19" s="81">
        <v>8</v>
      </c>
      <c r="B19" s="83" t="s">
        <v>26</v>
      </c>
      <c r="C19" s="18" t="s">
        <v>25</v>
      </c>
      <c r="D19" s="33">
        <v>9939</v>
      </c>
      <c r="E19" s="31">
        <v>11981</v>
      </c>
      <c r="F19" s="79"/>
      <c r="G19" s="79"/>
    </row>
    <row r="20" spans="1:7" s="8" customFormat="1" ht="24.75" customHeight="1" x14ac:dyDescent="0.25">
      <c r="A20" s="82"/>
      <c r="B20" s="84"/>
      <c r="C20" s="18" t="s">
        <v>63</v>
      </c>
      <c r="D20" s="33">
        <v>140</v>
      </c>
      <c r="E20" s="31">
        <v>221</v>
      </c>
      <c r="F20" s="79"/>
      <c r="G20" s="79"/>
    </row>
    <row r="21" spans="1:7" s="8" customFormat="1" ht="33" customHeight="1" x14ac:dyDescent="0.25">
      <c r="A21" s="11">
        <v>9</v>
      </c>
      <c r="B21" s="32" t="s">
        <v>27</v>
      </c>
      <c r="C21" s="18" t="s">
        <v>64</v>
      </c>
      <c r="D21" s="33">
        <v>231</v>
      </c>
      <c r="E21" s="31">
        <v>231</v>
      </c>
      <c r="F21" s="79"/>
      <c r="G21" s="79"/>
    </row>
    <row r="22" spans="1:7" s="8" customFormat="1" ht="15.75" customHeight="1" x14ac:dyDescent="0.25">
      <c r="A22" s="11">
        <v>10</v>
      </c>
      <c r="B22" s="32" t="s">
        <v>14</v>
      </c>
      <c r="C22" s="18" t="s">
        <v>34</v>
      </c>
      <c r="D22" s="33">
        <v>8078</v>
      </c>
      <c r="E22" s="34">
        <v>7798</v>
      </c>
      <c r="F22" s="79"/>
      <c r="G22" s="79"/>
    </row>
    <row r="23" spans="1:7" s="8" customFormat="1" ht="15.75" customHeight="1" x14ac:dyDescent="0.25">
      <c r="A23" s="11">
        <v>11</v>
      </c>
      <c r="B23" s="32" t="s">
        <v>35</v>
      </c>
      <c r="C23" s="18" t="s">
        <v>34</v>
      </c>
      <c r="D23" s="33">
        <v>5462.5</v>
      </c>
      <c r="E23" s="31">
        <v>5036</v>
      </c>
      <c r="F23" s="79"/>
      <c r="G23" s="79"/>
    </row>
    <row r="24" spans="1:7" s="8" customFormat="1" ht="15.75" customHeight="1" x14ac:dyDescent="0.25">
      <c r="A24" s="11">
        <v>12</v>
      </c>
      <c r="B24" s="32" t="s">
        <v>36</v>
      </c>
      <c r="C24" s="18" t="s">
        <v>34</v>
      </c>
      <c r="D24" s="33">
        <v>11201</v>
      </c>
      <c r="E24" s="31">
        <v>10708</v>
      </c>
      <c r="F24" s="79"/>
      <c r="G24" s="79"/>
    </row>
    <row r="25" spans="1:7" s="8" customFormat="1" ht="15.75" customHeight="1" x14ac:dyDescent="0.25">
      <c r="A25" s="11">
        <v>13</v>
      </c>
      <c r="B25" s="32" t="s">
        <v>37</v>
      </c>
      <c r="C25" s="18" t="s">
        <v>34</v>
      </c>
      <c r="D25" s="33">
        <v>1815</v>
      </c>
      <c r="E25" s="31">
        <v>1647</v>
      </c>
      <c r="F25" s="79"/>
      <c r="G25" s="79"/>
    </row>
    <row r="26" spans="1:7" s="8" customFormat="1" ht="15.75" customHeight="1" x14ac:dyDescent="0.25">
      <c r="A26" s="11">
        <v>14</v>
      </c>
      <c r="B26" s="32" t="s">
        <v>38</v>
      </c>
      <c r="C26" s="18" t="s">
        <v>34</v>
      </c>
      <c r="D26" s="33">
        <v>32045.5</v>
      </c>
      <c r="E26" s="31">
        <v>30706</v>
      </c>
      <c r="F26" s="79"/>
      <c r="G26" s="79"/>
    </row>
    <row r="27" spans="1:7" s="8" customFormat="1" ht="15.75" customHeight="1" x14ac:dyDescent="0.25">
      <c r="A27" s="11">
        <v>15</v>
      </c>
      <c r="B27" s="32" t="s">
        <v>39</v>
      </c>
      <c r="C27" s="18" t="s">
        <v>34</v>
      </c>
      <c r="D27" s="33">
        <v>12127</v>
      </c>
      <c r="E27" s="31">
        <v>12803</v>
      </c>
      <c r="F27" s="79"/>
      <c r="G27" s="79"/>
    </row>
    <row r="28" spans="1:7" s="8" customFormat="1" ht="15.75" customHeight="1" x14ac:dyDescent="0.25">
      <c r="A28" s="11">
        <v>16</v>
      </c>
      <c r="B28" s="32" t="s">
        <v>15</v>
      </c>
      <c r="C28" s="18" t="s">
        <v>34</v>
      </c>
      <c r="D28" s="33">
        <v>18014.5</v>
      </c>
      <c r="E28" s="31">
        <v>16842</v>
      </c>
      <c r="F28" s="79"/>
      <c r="G28" s="79"/>
    </row>
    <row r="29" spans="1:7" s="8" customFormat="1" x14ac:dyDescent="0.25">
      <c r="A29" s="11">
        <v>17</v>
      </c>
      <c r="B29" s="32" t="s">
        <v>10</v>
      </c>
      <c r="C29" s="18" t="s">
        <v>40</v>
      </c>
      <c r="D29" s="33">
        <v>42</v>
      </c>
      <c r="E29" s="31">
        <v>42</v>
      </c>
      <c r="F29" s="79"/>
      <c r="G29" s="79"/>
    </row>
    <row r="30" spans="1:7" s="8" customFormat="1" x14ac:dyDescent="0.25">
      <c r="A30" s="11">
        <v>18</v>
      </c>
      <c r="B30" s="32" t="s">
        <v>11</v>
      </c>
      <c r="C30" s="18" t="s">
        <v>40</v>
      </c>
      <c r="D30" s="33">
        <v>12</v>
      </c>
      <c r="E30" s="31">
        <v>12</v>
      </c>
      <c r="F30" s="79"/>
      <c r="G30" s="79"/>
    </row>
    <row r="31" spans="1:7" s="8" customFormat="1" x14ac:dyDescent="0.25">
      <c r="A31" s="11">
        <v>19</v>
      </c>
      <c r="B31" s="32" t="s">
        <v>59</v>
      </c>
      <c r="C31" s="18" t="s">
        <v>40</v>
      </c>
      <c r="D31" s="33">
        <v>11</v>
      </c>
      <c r="E31" s="31">
        <v>11</v>
      </c>
      <c r="F31" s="79"/>
      <c r="G31" s="79"/>
    </row>
    <row r="32" spans="1:7" s="8" customFormat="1" x14ac:dyDescent="0.25">
      <c r="A32" s="11">
        <v>20</v>
      </c>
      <c r="B32" s="32" t="s">
        <v>13</v>
      </c>
      <c r="C32" s="18" t="s">
        <v>40</v>
      </c>
      <c r="D32" s="33">
        <v>53</v>
      </c>
      <c r="E32" s="31">
        <v>53</v>
      </c>
      <c r="F32" s="79"/>
      <c r="G32" s="79"/>
    </row>
    <row r="33" spans="1:7" s="8" customFormat="1" x14ac:dyDescent="0.25">
      <c r="A33" s="11">
        <v>21</v>
      </c>
      <c r="B33" s="32" t="s">
        <v>41</v>
      </c>
      <c r="C33" s="18" t="s">
        <v>40</v>
      </c>
      <c r="D33" s="33">
        <v>12</v>
      </c>
      <c r="E33" s="31">
        <v>12</v>
      </c>
      <c r="F33" s="79"/>
      <c r="G33" s="79"/>
    </row>
    <row r="34" spans="1:7" s="8" customFormat="1" ht="31.5" x14ac:dyDescent="0.25">
      <c r="A34" s="11">
        <v>22</v>
      </c>
      <c r="B34" s="32" t="s">
        <v>42</v>
      </c>
      <c r="C34" s="18" t="s">
        <v>40</v>
      </c>
      <c r="D34" s="33">
        <v>2</v>
      </c>
      <c r="E34" s="31">
        <v>2</v>
      </c>
      <c r="F34" s="79"/>
      <c r="G34" s="79"/>
    </row>
    <row r="35" spans="1:7" s="8" customFormat="1" x14ac:dyDescent="0.25">
      <c r="A35" s="11">
        <v>23</v>
      </c>
      <c r="B35" s="32" t="s">
        <v>43</v>
      </c>
      <c r="C35" s="18" t="s">
        <v>40</v>
      </c>
      <c r="D35" s="33">
        <v>15</v>
      </c>
      <c r="E35" s="31">
        <v>15</v>
      </c>
      <c r="F35" s="79"/>
      <c r="G35" s="79"/>
    </row>
    <row r="36" spans="1:7" s="8" customFormat="1" x14ac:dyDescent="0.25">
      <c r="A36" s="11">
        <v>24</v>
      </c>
      <c r="B36" s="32" t="s">
        <v>60</v>
      </c>
      <c r="C36" s="18" t="s">
        <v>40</v>
      </c>
      <c r="D36" s="33">
        <v>15</v>
      </c>
      <c r="E36" s="31">
        <v>15</v>
      </c>
      <c r="F36" s="79"/>
      <c r="G36" s="79"/>
    </row>
    <row r="37" spans="1:7" s="8" customFormat="1" x14ac:dyDescent="0.25">
      <c r="A37" s="11">
        <v>25</v>
      </c>
      <c r="B37" s="32" t="s">
        <v>44</v>
      </c>
      <c r="C37" s="18" t="s">
        <v>40</v>
      </c>
      <c r="D37" s="33">
        <v>7</v>
      </c>
      <c r="E37" s="31">
        <v>7</v>
      </c>
      <c r="F37" s="79"/>
      <c r="G37" s="79"/>
    </row>
    <row r="38" spans="1:7" s="8" customFormat="1" x14ac:dyDescent="0.25">
      <c r="A38" s="11">
        <v>26</v>
      </c>
      <c r="B38" s="32" t="s">
        <v>61</v>
      </c>
      <c r="C38" s="18" t="s">
        <v>40</v>
      </c>
      <c r="D38" s="33">
        <v>7</v>
      </c>
      <c r="E38" s="31">
        <v>7</v>
      </c>
      <c r="F38" s="79"/>
      <c r="G38" s="79"/>
    </row>
    <row r="39" spans="1:7" s="8" customFormat="1" ht="17.25" customHeight="1" x14ac:dyDescent="0.25">
      <c r="A39" s="11">
        <v>27</v>
      </c>
      <c r="B39" s="32" t="s">
        <v>12</v>
      </c>
      <c r="C39" s="18" t="s">
        <v>40</v>
      </c>
      <c r="D39" s="33">
        <v>16</v>
      </c>
      <c r="E39" s="31">
        <v>16</v>
      </c>
      <c r="F39" s="79"/>
      <c r="G39" s="79"/>
    </row>
    <row r="40" spans="1:7" s="8" customFormat="1" x14ac:dyDescent="0.25">
      <c r="A40" s="11">
        <v>28</v>
      </c>
      <c r="B40" s="32" t="s">
        <v>51</v>
      </c>
      <c r="C40" s="18" t="s">
        <v>40</v>
      </c>
      <c r="D40" s="33">
        <v>9</v>
      </c>
      <c r="E40" s="31">
        <v>9</v>
      </c>
      <c r="F40" s="79"/>
      <c r="G40" s="79"/>
    </row>
    <row r="41" spans="1:7" s="8" customFormat="1" ht="31.5" x14ac:dyDescent="0.25">
      <c r="A41" s="11">
        <v>29</v>
      </c>
      <c r="B41" s="32" t="s">
        <v>45</v>
      </c>
      <c r="C41" s="18" t="s">
        <v>46</v>
      </c>
      <c r="D41" s="35">
        <v>37791.599999999999</v>
      </c>
      <c r="E41" s="36">
        <v>37791.599999999999</v>
      </c>
      <c r="F41" s="79"/>
      <c r="G41" s="79"/>
    </row>
    <row r="42" spans="1:7" s="8" customFormat="1" ht="31.5" x14ac:dyDescent="0.25">
      <c r="A42" s="11">
        <v>30</v>
      </c>
      <c r="B42" s="32" t="s">
        <v>47</v>
      </c>
      <c r="C42" s="18" t="s">
        <v>46</v>
      </c>
      <c r="D42" s="35">
        <v>13400</v>
      </c>
      <c r="E42" s="36">
        <v>13400</v>
      </c>
      <c r="F42" s="79"/>
      <c r="G42" s="79"/>
    </row>
    <row r="43" spans="1:7" s="8" customFormat="1" ht="15.75" customHeight="1" x14ac:dyDescent="0.25">
      <c r="A43" s="11">
        <v>31</v>
      </c>
      <c r="B43" s="32" t="s">
        <v>48</v>
      </c>
      <c r="C43" s="18" t="s">
        <v>49</v>
      </c>
      <c r="D43" s="33">
        <v>2</v>
      </c>
      <c r="E43" s="31">
        <v>2</v>
      </c>
      <c r="F43" s="79"/>
      <c r="G43" s="79"/>
    </row>
    <row r="44" spans="1:7" s="8" customFormat="1" ht="15.75" customHeight="1" x14ac:dyDescent="0.25">
      <c r="A44" s="11">
        <v>32</v>
      </c>
      <c r="B44" s="46" t="s">
        <v>9</v>
      </c>
      <c r="C44" s="18" t="s">
        <v>50</v>
      </c>
      <c r="D44" s="30">
        <v>7</v>
      </c>
      <c r="E44" s="30">
        <v>7</v>
      </c>
      <c r="F44" s="79"/>
      <c r="G44" s="79"/>
    </row>
    <row r="45" spans="1:7" s="8" customFormat="1" x14ac:dyDescent="0.25">
      <c r="A45" s="11">
        <v>33</v>
      </c>
      <c r="B45" s="47" t="s">
        <v>56</v>
      </c>
      <c r="C45" s="18" t="s">
        <v>40</v>
      </c>
      <c r="D45" s="49">
        <v>72</v>
      </c>
      <c r="E45" s="49">
        <v>72</v>
      </c>
      <c r="F45" s="79"/>
      <c r="G45" s="79"/>
    </row>
    <row r="46" spans="1:7" s="8" customFormat="1" x14ac:dyDescent="0.25">
      <c r="A46" s="11">
        <v>34</v>
      </c>
      <c r="B46" s="47" t="s">
        <v>52</v>
      </c>
      <c r="C46" s="18" t="s">
        <v>40</v>
      </c>
      <c r="D46" s="49">
        <v>18</v>
      </c>
      <c r="E46" s="49">
        <v>18</v>
      </c>
      <c r="F46" s="79"/>
      <c r="G46" s="79"/>
    </row>
    <row r="47" spans="1:7" s="8" customFormat="1" x14ac:dyDescent="0.25">
      <c r="A47" s="11">
        <v>35</v>
      </c>
      <c r="B47" s="48" t="s">
        <v>43</v>
      </c>
      <c r="C47" s="18" t="s">
        <v>40</v>
      </c>
      <c r="D47" s="49">
        <v>31</v>
      </c>
      <c r="E47" s="49">
        <v>31</v>
      </c>
      <c r="F47" s="79"/>
      <c r="G47" s="79"/>
    </row>
    <row r="48" spans="1:7" s="8" customFormat="1" x14ac:dyDescent="0.25">
      <c r="A48" s="11">
        <v>36</v>
      </c>
      <c r="B48" s="47" t="s">
        <v>57</v>
      </c>
      <c r="C48" s="18" t="s">
        <v>40</v>
      </c>
      <c r="D48" s="49">
        <v>44</v>
      </c>
      <c r="E48" s="49">
        <v>44</v>
      </c>
      <c r="F48" s="79"/>
      <c r="G48" s="79"/>
    </row>
    <row r="49" spans="1:31" s="8" customFormat="1" x14ac:dyDescent="0.25">
      <c r="A49" s="11">
        <v>37</v>
      </c>
      <c r="B49" s="47" t="s">
        <v>53</v>
      </c>
      <c r="C49" s="18" t="s">
        <v>40</v>
      </c>
      <c r="D49" s="49">
        <v>0</v>
      </c>
      <c r="E49" s="49">
        <v>0</v>
      </c>
      <c r="F49" s="79"/>
      <c r="G49" s="79"/>
    </row>
    <row r="50" spans="1:31" s="8" customFormat="1" x14ac:dyDescent="0.25">
      <c r="A50" s="81">
        <v>38</v>
      </c>
      <c r="B50" s="89" t="s">
        <v>58</v>
      </c>
      <c r="C50" s="18" t="s">
        <v>63</v>
      </c>
      <c r="D50" s="50">
        <v>12</v>
      </c>
      <c r="E50" s="51">
        <v>23</v>
      </c>
      <c r="F50" s="79"/>
      <c r="G50" s="79"/>
    </row>
    <row r="51" spans="1:31" s="8" customFormat="1" x14ac:dyDescent="0.25">
      <c r="A51" s="82"/>
      <c r="B51" s="90"/>
      <c r="C51" s="18" t="s">
        <v>40</v>
      </c>
      <c r="D51" s="50">
        <v>240</v>
      </c>
      <c r="E51" s="51">
        <v>377</v>
      </c>
      <c r="F51" s="79"/>
      <c r="G51" s="79"/>
    </row>
    <row r="52" spans="1:31" s="8" customFormat="1" ht="46.5" customHeight="1" x14ac:dyDescent="0.25">
      <c r="A52" s="11">
        <v>39</v>
      </c>
      <c r="B52" s="47" t="s">
        <v>62</v>
      </c>
      <c r="C52" s="18" t="s">
        <v>63</v>
      </c>
      <c r="D52" s="50">
        <v>12</v>
      </c>
      <c r="E52" s="51">
        <v>24</v>
      </c>
      <c r="F52" s="79"/>
      <c r="G52" s="79"/>
    </row>
    <row r="53" spans="1:31" s="19" customFormat="1" ht="19.5" x14ac:dyDescent="0.25">
      <c r="A53" s="39"/>
      <c r="B53" s="40"/>
      <c r="C53" s="37"/>
      <c r="D53" s="38"/>
      <c r="E53" s="42" t="s">
        <v>8</v>
      </c>
      <c r="F53" s="55">
        <f>SUM(F9)</f>
        <v>128403</v>
      </c>
      <c r="G53" s="55">
        <f>SUM(G9)</f>
        <v>128297.60000000001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s="7" customFormat="1" x14ac:dyDescent="0.25">
      <c r="A54" s="70" t="s">
        <v>69</v>
      </c>
      <c r="B54" s="70"/>
      <c r="C54" s="70"/>
      <c r="D54" s="70"/>
      <c r="E54" s="70"/>
      <c r="F54" s="71"/>
      <c r="G54" s="72"/>
    </row>
    <row r="55" spans="1:31" s="7" customFormat="1" x14ac:dyDescent="0.25">
      <c r="A55" s="25"/>
      <c r="B55" s="57" t="s">
        <v>7</v>
      </c>
      <c r="C55" s="26"/>
      <c r="D55" s="26"/>
      <c r="E55" s="26"/>
      <c r="F55" s="26"/>
      <c r="G55" s="27"/>
    </row>
    <row r="56" spans="1:31" s="7" customFormat="1" ht="31.5" x14ac:dyDescent="0.25">
      <c r="A56" s="12">
        <v>1</v>
      </c>
      <c r="B56" s="24" t="s">
        <v>16</v>
      </c>
      <c r="C56" s="23" t="s">
        <v>19</v>
      </c>
      <c r="D56" s="43">
        <v>898</v>
      </c>
      <c r="E56" s="43">
        <v>989</v>
      </c>
      <c r="F56" s="56">
        <v>124180.5</v>
      </c>
      <c r="G56" s="56">
        <v>121204</v>
      </c>
    </row>
    <row r="57" spans="1:31" s="7" customFormat="1" ht="16.5" customHeight="1" x14ac:dyDescent="0.25">
      <c r="A57" s="12">
        <v>2</v>
      </c>
      <c r="B57" s="24" t="s">
        <v>17</v>
      </c>
      <c r="C57" s="23" t="s">
        <v>19</v>
      </c>
      <c r="D57" s="43">
        <v>1873</v>
      </c>
      <c r="E57" s="43">
        <v>1873</v>
      </c>
      <c r="F57" s="56">
        <v>233777.5</v>
      </c>
      <c r="G57" s="56">
        <v>228671.4</v>
      </c>
    </row>
    <row r="58" spans="1:31" s="7" customFormat="1" ht="31.5" x14ac:dyDescent="0.25">
      <c r="A58" s="12">
        <v>3</v>
      </c>
      <c r="B58" s="24" t="s">
        <v>18</v>
      </c>
      <c r="C58" s="23" t="s">
        <v>19</v>
      </c>
      <c r="D58" s="43">
        <v>1139</v>
      </c>
      <c r="E58" s="43">
        <v>1139</v>
      </c>
      <c r="F58" s="56">
        <v>19860.3</v>
      </c>
      <c r="G58" s="56">
        <v>19860.3</v>
      </c>
    </row>
    <row r="59" spans="1:31" s="7" customFormat="1" ht="19.5" x14ac:dyDescent="0.25">
      <c r="A59" s="75" t="s">
        <v>8</v>
      </c>
      <c r="B59" s="76"/>
      <c r="C59" s="76"/>
      <c r="D59" s="76"/>
      <c r="E59" s="77"/>
      <c r="F59" s="44">
        <f>SUM(F56:F58)</f>
        <v>377818.3</v>
      </c>
      <c r="G59" s="44">
        <f>SUM(G56:G58)</f>
        <v>369735.7</v>
      </c>
    </row>
    <row r="60" spans="1:31" s="7" customFormat="1" x14ac:dyDescent="0.25">
      <c r="A60" s="73" t="s">
        <v>67</v>
      </c>
      <c r="B60" s="70"/>
      <c r="C60" s="70"/>
      <c r="D60" s="70"/>
      <c r="E60" s="70"/>
      <c r="F60" s="70"/>
      <c r="G60" s="74"/>
    </row>
    <row r="61" spans="1:31" s="7" customFormat="1" x14ac:dyDescent="0.25">
      <c r="A61" s="12"/>
      <c r="B61" s="54" t="s">
        <v>7</v>
      </c>
      <c r="C61" s="12"/>
      <c r="D61" s="21"/>
      <c r="E61" s="21"/>
      <c r="F61" s="22"/>
      <c r="G61" s="22"/>
    </row>
    <row r="62" spans="1:31" s="7" customFormat="1" ht="31.5" x14ac:dyDescent="0.25">
      <c r="A62" s="12">
        <v>1</v>
      </c>
      <c r="B62" s="58" t="s">
        <v>20</v>
      </c>
      <c r="C62" s="12" t="s">
        <v>23</v>
      </c>
      <c r="D62" s="21" t="s">
        <v>65</v>
      </c>
      <c r="E62" s="21" t="s">
        <v>65</v>
      </c>
      <c r="F62" s="78">
        <v>8326.6139999999996</v>
      </c>
      <c r="G62" s="78">
        <v>8326.61</v>
      </c>
    </row>
    <row r="63" spans="1:31" s="7" customFormat="1" ht="31.5" x14ac:dyDescent="0.25">
      <c r="A63" s="12">
        <v>2</v>
      </c>
      <c r="B63" s="59" t="s">
        <v>21</v>
      </c>
      <c r="C63" s="12" t="s">
        <v>23</v>
      </c>
      <c r="D63" s="20" t="s">
        <v>55</v>
      </c>
      <c r="E63" s="41" t="s">
        <v>55</v>
      </c>
      <c r="F63" s="79"/>
      <c r="G63" s="79"/>
    </row>
    <row r="64" spans="1:31" s="7" customFormat="1" ht="31.5" x14ac:dyDescent="0.25">
      <c r="A64" s="12">
        <v>3</v>
      </c>
      <c r="B64" s="58" t="s">
        <v>22</v>
      </c>
      <c r="C64" s="12" t="s">
        <v>23</v>
      </c>
      <c r="D64" s="21">
        <v>8</v>
      </c>
      <c r="E64" s="20">
        <v>4</v>
      </c>
      <c r="F64" s="80"/>
      <c r="G64" s="80"/>
    </row>
    <row r="65" spans="1:7" s="8" customFormat="1" x14ac:dyDescent="0.25">
      <c r="A65" s="11"/>
      <c r="B65" s="13"/>
      <c r="C65" s="18"/>
      <c r="D65" s="15"/>
      <c r="E65" s="15"/>
      <c r="F65" s="14"/>
      <c r="G65" s="14"/>
    </row>
    <row r="66" spans="1:7" s="8" customFormat="1" ht="19.5" x14ac:dyDescent="0.25">
      <c r="A66" s="67" t="s">
        <v>8</v>
      </c>
      <c r="B66" s="68"/>
      <c r="C66" s="68"/>
      <c r="D66" s="68"/>
      <c r="E66" s="69"/>
      <c r="F66" s="45">
        <f>F62</f>
        <v>8326.6139999999996</v>
      </c>
      <c r="G66" s="45">
        <f>G62</f>
        <v>8326.61</v>
      </c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  <row r="85" spans="2:4" x14ac:dyDescent="0.25">
      <c r="B85" s="8"/>
      <c r="C85" s="9"/>
      <c r="D85" s="10"/>
    </row>
  </sheetData>
  <mergeCells count="26">
    <mergeCell ref="A9:A10"/>
    <mergeCell ref="B9:B10"/>
    <mergeCell ref="A11:A12"/>
    <mergeCell ref="B11:B12"/>
    <mergeCell ref="B7:G7"/>
    <mergeCell ref="F9:F52"/>
    <mergeCell ref="A17:A18"/>
    <mergeCell ref="B17:B18"/>
    <mergeCell ref="A19:A20"/>
    <mergeCell ref="B19:B20"/>
    <mergeCell ref="G9:G52"/>
    <mergeCell ref="B50:B51"/>
    <mergeCell ref="A50:A51"/>
    <mergeCell ref="A66:E66"/>
    <mergeCell ref="A54:G54"/>
    <mergeCell ref="A60:G60"/>
    <mergeCell ref="A59:E59"/>
    <mergeCell ref="F62:F64"/>
    <mergeCell ref="G62:G64"/>
    <mergeCell ref="A2:G2"/>
    <mergeCell ref="A4:A6"/>
    <mergeCell ref="B4:B6"/>
    <mergeCell ref="C4:C6"/>
    <mergeCell ref="D4:G4"/>
    <mergeCell ref="D5:E5"/>
    <mergeCell ref="F5:G5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2021  за год</vt:lpstr>
      <vt:lpstr>' 2021  за год'!Заголовки_для_печати</vt:lpstr>
      <vt:lpstr>' 2021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2022-03-24T13:31:59Z</dcterms:modified>
</cp:coreProperties>
</file>