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 стол\МП 8 26-30 12.2025\"/>
    </mc:Choice>
  </mc:AlternateContent>
  <xr:revisionPtr revIDLastSave="0" documentId="13_ncr:1_{5A8D5CA5-4394-4B7F-A4A0-1389CA9E98E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D11" i="1"/>
  <c r="E14" i="1"/>
  <c r="F14" i="1"/>
  <c r="G14" i="1"/>
  <c r="H14" i="1"/>
  <c r="I14" i="1"/>
  <c r="D14" i="1"/>
  <c r="E15" i="1"/>
  <c r="F15" i="1"/>
  <c r="G15" i="1"/>
  <c r="H15" i="1"/>
  <c r="I15" i="1"/>
  <c r="D15" i="1"/>
  <c r="E29" i="1"/>
  <c r="F29" i="1"/>
  <c r="G29" i="1"/>
  <c r="H29" i="1"/>
  <c r="I29" i="1"/>
  <c r="E27" i="1"/>
  <c r="D29" i="1"/>
  <c r="E30" i="1"/>
  <c r="F30" i="1"/>
  <c r="G30" i="1"/>
  <c r="H30" i="1"/>
  <c r="I30" i="1"/>
  <c r="D30" i="1"/>
  <c r="E44" i="1"/>
  <c r="F44" i="1"/>
  <c r="G44" i="1"/>
  <c r="H44" i="1"/>
  <c r="I44" i="1"/>
  <c r="D44" i="1"/>
  <c r="E45" i="1"/>
  <c r="F45" i="1"/>
  <c r="G45" i="1"/>
  <c r="H45" i="1"/>
  <c r="I45" i="1"/>
  <c r="D45" i="1"/>
  <c r="E54" i="1"/>
  <c r="E52" i="1" s="1"/>
  <c r="F54" i="1"/>
  <c r="G54" i="1"/>
  <c r="H54" i="1"/>
  <c r="I54" i="1"/>
  <c r="I52" i="1" s="1"/>
  <c r="F52" i="1"/>
  <c r="G52" i="1"/>
  <c r="H52" i="1"/>
  <c r="D54" i="1"/>
  <c r="E55" i="1"/>
  <c r="F55" i="1"/>
  <c r="G55" i="1"/>
  <c r="H55" i="1"/>
  <c r="I55" i="1"/>
  <c r="D55" i="1"/>
  <c r="E63" i="1"/>
  <c r="F63" i="1"/>
  <c r="G63" i="1"/>
  <c r="H63" i="1"/>
  <c r="I63" i="1"/>
  <c r="E64" i="1"/>
  <c r="D63" i="1"/>
  <c r="F64" i="1"/>
  <c r="G64" i="1"/>
  <c r="H64" i="1"/>
  <c r="I64" i="1"/>
  <c r="D64" i="1"/>
  <c r="E8" i="1" l="1"/>
  <c r="F8" i="1"/>
  <c r="G8" i="1"/>
  <c r="H8" i="1"/>
  <c r="D8" i="1"/>
  <c r="I13" i="1"/>
  <c r="I16" i="1"/>
  <c r="E42" i="1"/>
  <c r="H42" i="1"/>
  <c r="E12" i="1"/>
  <c r="E17" i="1"/>
  <c r="F17" i="1"/>
  <c r="G17" i="1"/>
  <c r="H17" i="1"/>
  <c r="D17" i="1"/>
  <c r="E22" i="1"/>
  <c r="F22" i="1"/>
  <c r="G22" i="1"/>
  <c r="H22" i="1"/>
  <c r="D22" i="1"/>
  <c r="E32" i="1"/>
  <c r="F32" i="1"/>
  <c r="G32" i="1"/>
  <c r="H32" i="1"/>
  <c r="D32" i="1"/>
  <c r="E37" i="1"/>
  <c r="F37" i="1"/>
  <c r="G37" i="1"/>
  <c r="H37" i="1"/>
  <c r="D37" i="1"/>
  <c r="E47" i="1"/>
  <c r="F47" i="1"/>
  <c r="G47" i="1"/>
  <c r="H47" i="1"/>
  <c r="D47" i="1"/>
  <c r="E56" i="1"/>
  <c r="F56" i="1"/>
  <c r="G56" i="1"/>
  <c r="H56" i="1"/>
  <c r="D56" i="1"/>
  <c r="E66" i="1"/>
  <c r="F66" i="1"/>
  <c r="G66" i="1"/>
  <c r="H66" i="1"/>
  <c r="D66" i="1"/>
  <c r="I68" i="1"/>
  <c r="I69" i="1"/>
  <c r="I70" i="1"/>
  <c r="I67" i="1"/>
  <c r="I65" i="1"/>
  <c r="I62" i="1"/>
  <c r="I58" i="1"/>
  <c r="I59" i="1"/>
  <c r="I60" i="1"/>
  <c r="I57" i="1"/>
  <c r="I53" i="1"/>
  <c r="I49" i="1"/>
  <c r="I50" i="1"/>
  <c r="I51" i="1"/>
  <c r="I48" i="1"/>
  <c r="I46" i="1"/>
  <c r="I43" i="1"/>
  <c r="I39" i="1"/>
  <c r="I40" i="1"/>
  <c r="I41" i="1"/>
  <c r="I38" i="1"/>
  <c r="I34" i="1"/>
  <c r="I35" i="1"/>
  <c r="I36" i="1"/>
  <c r="I33" i="1"/>
  <c r="I31" i="1"/>
  <c r="I28" i="1"/>
  <c r="I24" i="1"/>
  <c r="I25" i="1"/>
  <c r="I26" i="1"/>
  <c r="I23" i="1"/>
  <c r="I19" i="1"/>
  <c r="I20" i="1"/>
  <c r="I21" i="1"/>
  <c r="I18" i="1"/>
  <c r="D12" i="1" l="1"/>
  <c r="G10" i="1"/>
  <c r="G9" i="1"/>
  <c r="G7" i="1" s="1"/>
  <c r="D27" i="1"/>
  <c r="F42" i="1"/>
  <c r="D61" i="1"/>
  <c r="D9" i="1"/>
  <c r="D52" i="1"/>
  <c r="G61" i="1"/>
  <c r="D42" i="1"/>
  <c r="H10" i="1"/>
  <c r="H9" i="1"/>
  <c r="H7" i="1" s="1"/>
  <c r="F10" i="1"/>
  <c r="I66" i="1"/>
  <c r="E10" i="1"/>
  <c r="E9" i="1"/>
  <c r="H12" i="1"/>
  <c r="G27" i="1"/>
  <c r="F27" i="1"/>
  <c r="F61" i="1"/>
  <c r="F9" i="1"/>
  <c r="F7" i="1" s="1"/>
  <c r="H27" i="1"/>
  <c r="H61" i="1"/>
  <c r="D10" i="1"/>
  <c r="G12" i="1"/>
  <c r="F12" i="1"/>
  <c r="I8" i="1"/>
  <c r="E61" i="1"/>
  <c r="G42" i="1"/>
  <c r="I17" i="1"/>
  <c r="I22" i="1"/>
  <c r="I32" i="1"/>
  <c r="I37" i="1"/>
  <c r="I47" i="1"/>
  <c r="I56" i="1"/>
  <c r="I10" i="1" l="1"/>
  <c r="I12" i="1"/>
  <c r="I61" i="1"/>
  <c r="I9" i="1"/>
  <c r="I27" i="1"/>
  <c r="I42" i="1"/>
  <c r="E7" i="1"/>
  <c r="D7" i="1"/>
  <c r="I7" i="1" l="1"/>
</calcChain>
</file>

<file path=xl/sharedStrings.xml><?xml version="1.0" encoding="utf-8"?>
<sst xmlns="http://schemas.openxmlformats.org/spreadsheetml/2006/main" count="97" uniqueCount="38">
  <si>
    <t>Муниципальная программа</t>
  </si>
  <si>
    <t>Статус</t>
  </si>
  <si>
    <t>Наименование муниципальной программы, подпрограммы, основного мероприятия</t>
  </si>
  <si>
    <t>Источник финансирования</t>
  </si>
  <si>
    <t>Оценка расходов, годы:</t>
  </si>
  <si>
    <t>Всего: в том числе:</t>
  </si>
  <si>
    <t>Федеральный бюджет</t>
  </si>
  <si>
    <t>Бюджет РК</t>
  </si>
  <si>
    <t>Бюджет МО «Княжпогостский»</t>
  </si>
  <si>
    <t>Внебюджетные источники</t>
  </si>
  <si>
    <t>«Профилактика правонарушений и обеспечение безопасности»</t>
  </si>
  <si>
    <t>Профилактика преступлений и иных правонарушений</t>
  </si>
  <si>
    <t>Подпрограмма 1            В том числе:</t>
  </si>
  <si>
    <t>всего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</si>
  <si>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</si>
  <si>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 xml:space="preserve">Содействие деятельности народных дружин </t>
  </si>
  <si>
    <t>Профилактика безнадзорности, правонарушений и преступлений несовершеннолетних</t>
  </si>
  <si>
    <t>Организация временного трудоустройства несовершеннолетних граждан в возрасте от 14 до 18 лет</t>
  </si>
  <si>
    <t>Гражданская оборона, защита населения и территорий  от чрезвычайных ситуаций</t>
  </si>
  <si>
    <t>Создание и содержание резервного фонда в целях гражданской обороны, ликвидации чрезвычайных ситуаций и последствий стихийных бедствий</t>
  </si>
  <si>
    <t>«Профилактика терроризма и экстремизма»</t>
  </si>
  <si>
    <t>«Охрана окружающей среды»</t>
  </si>
  <si>
    <t>Организация мероприятий по охране окружающей среды</t>
  </si>
  <si>
    <t>Основное мероприятие 5.3.1.</t>
  </si>
  <si>
    <t>Основное мероприятие 4.2.1.</t>
  </si>
  <si>
    <t>Основное мероприятие 3.2.3.</t>
  </si>
  <si>
    <t>Основное мероприятие 2.1.2.</t>
  </si>
  <si>
    <t>Основное мероприятие 2.2.1.</t>
  </si>
  <si>
    <t>Основное мероприятие 1.2.2.</t>
  </si>
  <si>
    <t>Основное мероприятие 1.2.3.</t>
  </si>
  <si>
    <t>Организация оздоровления и отдыха несовершеннолетних, состоящих на профилактических учетах, и (или) находящихся в трудной жизненной ситуации</t>
  </si>
  <si>
    <t>Антитеррористическая защищенность учреждений и объектов с массовым пребыванием людей</t>
  </si>
  <si>
    <t>Подпрограмма 5           В том числе:</t>
  </si>
  <si>
    <t>Подпрограмма 4          В том числе:</t>
  </si>
  <si>
    <t>Подпрограмма 3          В том числе:</t>
  </si>
  <si>
    <t>Подпрограмма 2         В том числе:</t>
  </si>
  <si>
    <t>Таблица 3</t>
  </si>
  <si>
    <t>Ресурсное обеспечение и прогнозная (справочная) оценка расходов федерального
бюджета, республиканского бюджета Республики Коми, бюджета муниципального округа «Княжпогостский»                                                                                        и внебюджетных источников на реализацию целей муниципальной программы                                                                                                            «Профилактика правонарушений и обеспечение безопасности»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</si>
</sst>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="120" zoomScaleNormal="120" workbookViewId="0">
      <selection activeCell="L11" sqref="L11"/>
    </sheetView>
  </sheetViews>
  <sheetFormatPr defaultRowHeight="15" x14ac:dyDescent="0.25"/>
  <cols>
    <col min="1" max="1" width="17" customWidth="1"/>
    <col min="2" max="2" width="42.140625" customWidth="1"/>
    <col min="3" max="3" width="18.7109375" customWidth="1"/>
  </cols>
  <sheetData>
    <row r="1" spans="1:10" x14ac:dyDescent="0.25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10" ht="75" customHeight="1" x14ac:dyDescent="0.25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1"/>
    </row>
    <row r="3" spans="1:10" ht="58.5" customHeight="1" x14ac:dyDescent="0.25">
      <c r="A3" s="13" t="s">
        <v>1</v>
      </c>
      <c r="B3" s="16" t="s">
        <v>2</v>
      </c>
      <c r="C3" s="16" t="s">
        <v>3</v>
      </c>
      <c r="D3" s="23" t="s">
        <v>4</v>
      </c>
      <c r="E3" s="23"/>
      <c r="F3" s="23"/>
      <c r="G3" s="23"/>
      <c r="H3" s="23"/>
      <c r="I3" s="23"/>
    </row>
    <row r="4" spans="1:10" ht="15" hidden="1" customHeight="1" x14ac:dyDescent="0.25">
      <c r="A4" s="14"/>
      <c r="B4" s="17"/>
      <c r="C4" s="17"/>
      <c r="D4" s="2"/>
      <c r="E4" s="2"/>
      <c r="F4" s="2"/>
      <c r="G4" s="2"/>
      <c r="H4" s="2"/>
      <c r="I4" s="2"/>
    </row>
    <row r="5" spans="1:10" x14ac:dyDescent="0.25">
      <c r="A5" s="15"/>
      <c r="B5" s="18"/>
      <c r="C5" s="18"/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 t="s">
        <v>13</v>
      </c>
    </row>
    <row r="6" spans="1:10" x14ac:dyDescent="0.25">
      <c r="A6" s="3">
        <v>1</v>
      </c>
      <c r="B6" s="4">
        <v>2</v>
      </c>
      <c r="C6" s="4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10" ht="15" customHeight="1" x14ac:dyDescent="0.25">
      <c r="A7" s="20" t="s">
        <v>0</v>
      </c>
      <c r="B7" s="19" t="s">
        <v>10</v>
      </c>
      <c r="C7" s="5" t="s">
        <v>5</v>
      </c>
      <c r="D7" s="10">
        <f>SUM(D8:D11)</f>
        <v>4340.165</v>
      </c>
      <c r="E7" s="10">
        <f t="shared" ref="E7:H7" si="0">SUM(E8:E11)</f>
        <v>1123.5640000000001</v>
      </c>
      <c r="F7" s="10">
        <f t="shared" si="0"/>
        <v>1123.5640000000001</v>
      </c>
      <c r="G7" s="10">
        <f t="shared" si="0"/>
        <v>0</v>
      </c>
      <c r="H7" s="10">
        <f t="shared" si="0"/>
        <v>0</v>
      </c>
      <c r="I7" s="10">
        <f>SUM(D7:H7)</f>
        <v>6587.2930000000006</v>
      </c>
    </row>
    <row r="8" spans="1:10" x14ac:dyDescent="0.25">
      <c r="A8" s="20"/>
      <c r="B8" s="19"/>
      <c r="C8" s="5" t="s">
        <v>6</v>
      </c>
      <c r="D8" s="9">
        <f>D13+D28+D43+D53+D62</f>
        <v>0</v>
      </c>
      <c r="E8" s="9">
        <f>E13+E28+E43+E53+E62</f>
        <v>0</v>
      </c>
      <c r="F8" s="9">
        <f>F13+F28+F43+F53+F62</f>
        <v>0</v>
      </c>
      <c r="G8" s="9">
        <f>G13+G28+G43+G53+G62</f>
        <v>0</v>
      </c>
      <c r="H8" s="9">
        <f>H13+H28+H43+H53+H62</f>
        <v>0</v>
      </c>
      <c r="I8" s="9">
        <f t="shared" ref="I8:I11" si="1">SUM(D8:H8)</f>
        <v>0</v>
      </c>
    </row>
    <row r="9" spans="1:10" x14ac:dyDescent="0.25">
      <c r="A9" s="20"/>
      <c r="B9" s="19"/>
      <c r="C9" s="5" t="s">
        <v>7</v>
      </c>
      <c r="D9" s="10">
        <f>D14+D29+D44+D54+D63</f>
        <v>482.21899999999999</v>
      </c>
      <c r="E9" s="10">
        <f>E14+E29+E44+E54+E63</f>
        <v>482.21899999999999</v>
      </c>
      <c r="F9" s="10">
        <f>F14+F29+F44+F54+F63</f>
        <v>482.21899999999999</v>
      </c>
      <c r="G9" s="10">
        <f>G14+G29+G44+G54+G63</f>
        <v>0</v>
      </c>
      <c r="H9" s="10">
        <f>H14+H29+H44+H54+H63</f>
        <v>0</v>
      </c>
      <c r="I9" s="10">
        <f t="shared" si="1"/>
        <v>1446.6569999999999</v>
      </c>
    </row>
    <row r="10" spans="1:10" ht="25.5" x14ac:dyDescent="0.25">
      <c r="A10" s="20"/>
      <c r="B10" s="19"/>
      <c r="C10" s="5" t="s">
        <v>8</v>
      </c>
      <c r="D10" s="10">
        <f>D15+D30+D45+D55+D64</f>
        <v>3857.9460000000004</v>
      </c>
      <c r="E10" s="10">
        <f>E15+E30+E45+E55+E64</f>
        <v>641.34500000000003</v>
      </c>
      <c r="F10" s="10">
        <f>F15+F30+F45+F55+F64</f>
        <v>641.34500000000003</v>
      </c>
      <c r="G10" s="10">
        <f>G15+G30+G45+G55+G64</f>
        <v>0</v>
      </c>
      <c r="H10" s="10">
        <f>H15+H30+H45+H55+H64</f>
        <v>0</v>
      </c>
      <c r="I10" s="10">
        <f t="shared" si="1"/>
        <v>5140.6360000000004</v>
      </c>
    </row>
    <row r="11" spans="1:10" ht="25.5" x14ac:dyDescent="0.25">
      <c r="A11" s="20"/>
      <c r="B11" s="19"/>
      <c r="C11" s="5" t="s">
        <v>9</v>
      </c>
      <c r="D11" s="9">
        <f>D16+D31+D46+D65</f>
        <v>0</v>
      </c>
      <c r="E11" s="9">
        <f t="shared" ref="E11:I11" si="2">E16+E31+E46+E65</f>
        <v>0</v>
      </c>
      <c r="F11" s="9">
        <f t="shared" si="2"/>
        <v>0</v>
      </c>
      <c r="G11" s="9">
        <f t="shared" si="2"/>
        <v>0</v>
      </c>
      <c r="H11" s="9">
        <f t="shared" si="2"/>
        <v>0</v>
      </c>
      <c r="I11" s="9">
        <f t="shared" si="2"/>
        <v>0</v>
      </c>
    </row>
    <row r="12" spans="1:10" ht="15" customHeight="1" x14ac:dyDescent="0.25">
      <c r="A12" s="12" t="s">
        <v>12</v>
      </c>
      <c r="B12" s="21" t="s">
        <v>11</v>
      </c>
      <c r="C12" s="5" t="s">
        <v>5</v>
      </c>
      <c r="D12" s="10">
        <f>SUM(D13:D16)</f>
        <v>385.2</v>
      </c>
      <c r="E12" s="10">
        <f t="shared" ref="E12:H12" si="3">SUM(E13:E16)</f>
        <v>285.2</v>
      </c>
      <c r="F12" s="10">
        <f t="shared" si="3"/>
        <v>285.2</v>
      </c>
      <c r="G12" s="10">
        <f t="shared" si="3"/>
        <v>0</v>
      </c>
      <c r="H12" s="10">
        <f t="shared" si="3"/>
        <v>0</v>
      </c>
      <c r="I12" s="10">
        <f>SUM(D12:H12)</f>
        <v>955.59999999999991</v>
      </c>
    </row>
    <row r="13" spans="1:10" x14ac:dyDescent="0.25">
      <c r="A13" s="12"/>
      <c r="B13" s="21"/>
      <c r="C13" s="5" t="s">
        <v>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ref="I13:I16" si="4">SUM(D13:H13)</f>
        <v>0</v>
      </c>
    </row>
    <row r="14" spans="1:10" x14ac:dyDescent="0.25">
      <c r="A14" s="12"/>
      <c r="B14" s="21"/>
      <c r="C14" s="5" t="s">
        <v>7</v>
      </c>
      <c r="D14" s="10">
        <f>D19+D24</f>
        <v>285.2</v>
      </c>
      <c r="E14" s="10">
        <f t="shared" ref="E14:I14" si="5">E19+E24</f>
        <v>285.2</v>
      </c>
      <c r="F14" s="10">
        <f t="shared" si="5"/>
        <v>285.2</v>
      </c>
      <c r="G14" s="10">
        <f t="shared" si="5"/>
        <v>0</v>
      </c>
      <c r="H14" s="10">
        <f t="shared" si="5"/>
        <v>0</v>
      </c>
      <c r="I14" s="10">
        <f t="shared" si="5"/>
        <v>855.59999999999991</v>
      </c>
    </row>
    <row r="15" spans="1:10" ht="25.5" x14ac:dyDescent="0.25">
      <c r="A15" s="12"/>
      <c r="B15" s="21"/>
      <c r="C15" s="5" t="s">
        <v>8</v>
      </c>
      <c r="D15" s="10">
        <f>D20+D25</f>
        <v>100</v>
      </c>
      <c r="E15" s="10">
        <f t="shared" ref="E15:I15" si="6">E20+E25</f>
        <v>0</v>
      </c>
      <c r="F15" s="10">
        <f t="shared" si="6"/>
        <v>0</v>
      </c>
      <c r="G15" s="10">
        <f t="shared" si="6"/>
        <v>0</v>
      </c>
      <c r="H15" s="10">
        <f t="shared" si="6"/>
        <v>0</v>
      </c>
      <c r="I15" s="10">
        <f t="shared" si="6"/>
        <v>100</v>
      </c>
    </row>
    <row r="16" spans="1:10" ht="25.5" x14ac:dyDescent="0.25">
      <c r="A16" s="12"/>
      <c r="B16" s="21"/>
      <c r="C16" s="5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f t="shared" si="4"/>
        <v>0</v>
      </c>
    </row>
    <row r="17" spans="1:9" x14ac:dyDescent="0.25">
      <c r="A17" s="12" t="s">
        <v>28</v>
      </c>
      <c r="B17" s="12" t="s">
        <v>14</v>
      </c>
      <c r="C17" s="5" t="s">
        <v>5</v>
      </c>
      <c r="D17" s="10">
        <f>SUM(D18:D21)</f>
        <v>285.2</v>
      </c>
      <c r="E17" s="10">
        <f t="shared" ref="E17:H17" si="7">SUM(E18:E21)</f>
        <v>285.2</v>
      </c>
      <c r="F17" s="10">
        <f t="shared" si="7"/>
        <v>285.2</v>
      </c>
      <c r="G17" s="10">
        <f t="shared" si="7"/>
        <v>0</v>
      </c>
      <c r="H17" s="10">
        <f t="shared" si="7"/>
        <v>0</v>
      </c>
      <c r="I17" s="10">
        <f t="shared" ref="I17" si="8">SUM(D17:H17)</f>
        <v>855.59999999999991</v>
      </c>
    </row>
    <row r="18" spans="1:9" x14ac:dyDescent="0.25">
      <c r="A18" s="12"/>
      <c r="B18" s="12"/>
      <c r="C18" s="5" t="s">
        <v>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>SUM(D18:H18)</f>
        <v>0</v>
      </c>
    </row>
    <row r="19" spans="1:9" x14ac:dyDescent="0.25">
      <c r="A19" s="12"/>
      <c r="B19" s="12"/>
      <c r="C19" s="5" t="s">
        <v>7</v>
      </c>
      <c r="D19" s="10">
        <v>285.2</v>
      </c>
      <c r="E19" s="10">
        <v>285.2</v>
      </c>
      <c r="F19" s="10">
        <v>285.2</v>
      </c>
      <c r="G19" s="10">
        <v>0</v>
      </c>
      <c r="H19" s="10">
        <v>0</v>
      </c>
      <c r="I19" s="10">
        <f t="shared" ref="I19:I22" si="9">SUM(D19:H19)</f>
        <v>855.59999999999991</v>
      </c>
    </row>
    <row r="20" spans="1:9" ht="25.5" x14ac:dyDescent="0.25">
      <c r="A20" s="12"/>
      <c r="B20" s="12"/>
      <c r="C20" s="5" t="s">
        <v>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9"/>
        <v>0</v>
      </c>
    </row>
    <row r="21" spans="1:9" ht="25.5" x14ac:dyDescent="0.25">
      <c r="A21" s="12"/>
      <c r="B21" s="12"/>
      <c r="C21" s="5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f t="shared" si="9"/>
        <v>0</v>
      </c>
    </row>
    <row r="22" spans="1:9" ht="15" customHeight="1" x14ac:dyDescent="0.25">
      <c r="A22" s="12" t="s">
        <v>29</v>
      </c>
      <c r="B22" s="12" t="s">
        <v>15</v>
      </c>
      <c r="C22" s="5" t="s">
        <v>5</v>
      </c>
      <c r="D22" s="10">
        <f>SUM(D23:D26)</f>
        <v>100</v>
      </c>
      <c r="E22" s="10">
        <f t="shared" ref="E22:H22" si="10">SUM(E23:E26)</f>
        <v>0</v>
      </c>
      <c r="F22" s="10">
        <f t="shared" si="10"/>
        <v>0</v>
      </c>
      <c r="G22" s="10">
        <f t="shared" si="10"/>
        <v>0</v>
      </c>
      <c r="H22" s="10">
        <f t="shared" si="10"/>
        <v>0</v>
      </c>
      <c r="I22" s="10">
        <f t="shared" si="9"/>
        <v>100</v>
      </c>
    </row>
    <row r="23" spans="1:9" x14ac:dyDescent="0.25">
      <c r="A23" s="12"/>
      <c r="B23" s="12"/>
      <c r="C23" s="5" t="s">
        <v>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>SUM(D23:H23)</f>
        <v>0</v>
      </c>
    </row>
    <row r="24" spans="1:9" x14ac:dyDescent="0.25">
      <c r="A24" s="12"/>
      <c r="B24" s="12"/>
      <c r="C24" s="5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ref="I24:I26" si="11">SUM(D24:H24)</f>
        <v>0</v>
      </c>
    </row>
    <row r="25" spans="1:9" ht="25.5" x14ac:dyDescent="0.25">
      <c r="A25" s="12"/>
      <c r="B25" s="12"/>
      <c r="C25" s="5" t="s">
        <v>8</v>
      </c>
      <c r="D25" s="10">
        <v>100</v>
      </c>
      <c r="E25" s="10">
        <v>0</v>
      </c>
      <c r="F25" s="10">
        <v>0</v>
      </c>
      <c r="G25" s="10">
        <v>0</v>
      </c>
      <c r="H25" s="10">
        <v>0</v>
      </c>
      <c r="I25" s="10">
        <f t="shared" si="11"/>
        <v>100</v>
      </c>
    </row>
    <row r="26" spans="1:9" ht="25.5" x14ac:dyDescent="0.25">
      <c r="A26" s="12"/>
      <c r="B26" s="12"/>
      <c r="C26" s="5" t="s">
        <v>9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9">
        <f t="shared" si="11"/>
        <v>0</v>
      </c>
    </row>
    <row r="27" spans="1:9" ht="15" customHeight="1" x14ac:dyDescent="0.25">
      <c r="A27" s="12" t="s">
        <v>35</v>
      </c>
      <c r="B27" s="21" t="s">
        <v>16</v>
      </c>
      <c r="C27" s="5" t="s">
        <v>5</v>
      </c>
      <c r="D27" s="10">
        <f>SUM(D28:D31)</f>
        <v>778.36400000000003</v>
      </c>
      <c r="E27" s="10">
        <f>SUM(E28:E31)</f>
        <v>328.36400000000003</v>
      </c>
      <c r="F27" s="10">
        <f t="shared" ref="E27:H27" si="12">SUM(F28:F31)</f>
        <v>328.36400000000003</v>
      </c>
      <c r="G27" s="10">
        <f t="shared" si="12"/>
        <v>0</v>
      </c>
      <c r="H27" s="10">
        <f t="shared" si="12"/>
        <v>0</v>
      </c>
      <c r="I27" s="10">
        <f t="shared" ref="I27" si="13">SUM(D27:H27)</f>
        <v>1435.0920000000001</v>
      </c>
    </row>
    <row r="28" spans="1:9" x14ac:dyDescent="0.25">
      <c r="A28" s="12"/>
      <c r="B28" s="21"/>
      <c r="C28" s="5" t="s">
        <v>6</v>
      </c>
      <c r="D28" s="5">
        <v>0</v>
      </c>
      <c r="E28" s="5">
        <v>0</v>
      </c>
      <c r="F28" s="5">
        <v>0</v>
      </c>
      <c r="G28" s="5">
        <v>0</v>
      </c>
      <c r="H28" s="9">
        <v>0</v>
      </c>
      <c r="I28" s="5">
        <f>SUM(D28:H28)</f>
        <v>0</v>
      </c>
    </row>
    <row r="29" spans="1:9" x14ac:dyDescent="0.25">
      <c r="A29" s="12"/>
      <c r="B29" s="21"/>
      <c r="C29" s="5" t="s">
        <v>7</v>
      </c>
      <c r="D29" s="10">
        <f>D34+D39</f>
        <v>197.01900000000001</v>
      </c>
      <c r="E29" s="10">
        <f t="shared" ref="E29:I29" si="14">E34+E39</f>
        <v>197.01900000000001</v>
      </c>
      <c r="F29" s="10">
        <f t="shared" si="14"/>
        <v>197.01900000000001</v>
      </c>
      <c r="G29" s="10">
        <f t="shared" si="14"/>
        <v>0</v>
      </c>
      <c r="H29" s="10">
        <f t="shared" si="14"/>
        <v>0</v>
      </c>
      <c r="I29" s="10">
        <f t="shared" si="14"/>
        <v>591.05700000000002</v>
      </c>
    </row>
    <row r="30" spans="1:9" ht="25.5" x14ac:dyDescent="0.25">
      <c r="A30" s="12"/>
      <c r="B30" s="21"/>
      <c r="C30" s="5" t="s">
        <v>8</v>
      </c>
      <c r="D30" s="10">
        <f>D35+D40</f>
        <v>581.34500000000003</v>
      </c>
      <c r="E30" s="10">
        <f t="shared" ref="E30:I30" si="15">E35+E40</f>
        <v>131.345</v>
      </c>
      <c r="F30" s="10">
        <f t="shared" si="15"/>
        <v>131.345</v>
      </c>
      <c r="G30" s="10">
        <f t="shared" si="15"/>
        <v>0</v>
      </c>
      <c r="H30" s="10">
        <f t="shared" si="15"/>
        <v>0</v>
      </c>
      <c r="I30" s="10">
        <f t="shared" si="15"/>
        <v>844.03499999999997</v>
      </c>
    </row>
    <row r="31" spans="1:9" ht="25.5" x14ac:dyDescent="0.25">
      <c r="A31" s="12"/>
      <c r="B31" s="21"/>
      <c r="C31" s="5" t="s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f t="shared" ref="I29:I31" si="16">SUM(D31:H31)</f>
        <v>0</v>
      </c>
    </row>
    <row r="32" spans="1:9" ht="15" customHeight="1" x14ac:dyDescent="0.25">
      <c r="A32" s="12" t="s">
        <v>26</v>
      </c>
      <c r="B32" s="12" t="s">
        <v>17</v>
      </c>
      <c r="C32" s="5" t="s">
        <v>5</v>
      </c>
      <c r="D32" s="10">
        <f>SUM(D33:D36)</f>
        <v>450</v>
      </c>
      <c r="E32" s="10">
        <f t="shared" ref="E32:H32" si="17">SUM(E33:E36)</f>
        <v>0</v>
      </c>
      <c r="F32" s="10">
        <f t="shared" si="17"/>
        <v>0</v>
      </c>
      <c r="G32" s="10">
        <f t="shared" si="17"/>
        <v>0</v>
      </c>
      <c r="H32" s="10">
        <f t="shared" si="17"/>
        <v>0</v>
      </c>
      <c r="I32" s="10">
        <f t="shared" ref="I32" si="18">SUM(D32:H32)</f>
        <v>450</v>
      </c>
    </row>
    <row r="33" spans="1:9" x14ac:dyDescent="0.25">
      <c r="A33" s="12"/>
      <c r="B33" s="12"/>
      <c r="C33" s="5" t="s">
        <v>6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f>SUM(D33:H33)</f>
        <v>0</v>
      </c>
    </row>
    <row r="34" spans="1:9" x14ac:dyDescent="0.25">
      <c r="A34" s="12"/>
      <c r="B34" s="12"/>
      <c r="C34" s="5" t="s">
        <v>7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f t="shared" ref="I34:I37" si="19">SUM(D34:H34)</f>
        <v>0</v>
      </c>
    </row>
    <row r="35" spans="1:9" ht="25.5" x14ac:dyDescent="0.25">
      <c r="A35" s="12"/>
      <c r="B35" s="12"/>
      <c r="C35" s="5" t="s">
        <v>8</v>
      </c>
      <c r="D35" s="10">
        <v>450</v>
      </c>
      <c r="E35" s="10"/>
      <c r="F35" s="10"/>
      <c r="G35" s="10"/>
      <c r="H35" s="10"/>
      <c r="I35" s="10">
        <f t="shared" si="19"/>
        <v>450</v>
      </c>
    </row>
    <row r="36" spans="1:9" ht="25.5" x14ac:dyDescent="0.25">
      <c r="A36" s="12"/>
      <c r="B36" s="12"/>
      <c r="C36" s="5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8">
        <f t="shared" si="19"/>
        <v>0</v>
      </c>
    </row>
    <row r="37" spans="1:9" ht="15" customHeight="1" x14ac:dyDescent="0.25">
      <c r="A37" s="12" t="s">
        <v>27</v>
      </c>
      <c r="B37" s="12" t="s">
        <v>30</v>
      </c>
      <c r="C37" s="5" t="s">
        <v>5</v>
      </c>
      <c r="D37" s="10">
        <f>SUM(D38:D41)</f>
        <v>328.36400000000003</v>
      </c>
      <c r="E37" s="10">
        <f t="shared" ref="E37:H37" si="20">SUM(E38:E41)</f>
        <v>328.36400000000003</v>
      </c>
      <c r="F37" s="10">
        <f t="shared" si="20"/>
        <v>328.36400000000003</v>
      </c>
      <c r="G37" s="10">
        <f t="shared" si="20"/>
        <v>0</v>
      </c>
      <c r="H37" s="10">
        <f t="shared" si="20"/>
        <v>0</v>
      </c>
      <c r="I37" s="10">
        <f t="shared" si="19"/>
        <v>985.0920000000001</v>
      </c>
    </row>
    <row r="38" spans="1:9" x14ac:dyDescent="0.25">
      <c r="A38" s="12"/>
      <c r="B38" s="12"/>
      <c r="C38" s="5" t="s">
        <v>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f>SUM(D38:H38)</f>
        <v>0</v>
      </c>
    </row>
    <row r="39" spans="1:9" x14ac:dyDescent="0.25">
      <c r="A39" s="12"/>
      <c r="B39" s="12"/>
      <c r="C39" s="5" t="s">
        <v>7</v>
      </c>
      <c r="D39" s="10">
        <v>197.01900000000001</v>
      </c>
      <c r="E39" s="10">
        <v>197.01900000000001</v>
      </c>
      <c r="F39" s="10">
        <v>197.01900000000001</v>
      </c>
      <c r="G39" s="10"/>
      <c r="H39" s="10"/>
      <c r="I39" s="10">
        <f t="shared" ref="I39:I41" si="21">SUM(D39:H39)</f>
        <v>591.05700000000002</v>
      </c>
    </row>
    <row r="40" spans="1:9" ht="25.5" x14ac:dyDescent="0.25">
      <c r="A40" s="12"/>
      <c r="B40" s="12"/>
      <c r="C40" s="5" t="s">
        <v>8</v>
      </c>
      <c r="D40" s="10">
        <v>131.345</v>
      </c>
      <c r="E40" s="10">
        <v>131.345</v>
      </c>
      <c r="F40" s="10">
        <v>131.345</v>
      </c>
      <c r="G40" s="10"/>
      <c r="H40" s="10"/>
      <c r="I40" s="10">
        <f t="shared" si="21"/>
        <v>394.03499999999997</v>
      </c>
    </row>
    <row r="41" spans="1:9" ht="25.5" x14ac:dyDescent="0.25">
      <c r="A41" s="12"/>
      <c r="B41" s="12"/>
      <c r="C41" s="5" t="s">
        <v>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8">
        <f t="shared" si="21"/>
        <v>0</v>
      </c>
    </row>
    <row r="42" spans="1:9" ht="15" customHeight="1" x14ac:dyDescent="0.25">
      <c r="A42" s="12" t="s">
        <v>34</v>
      </c>
      <c r="B42" s="21" t="s">
        <v>18</v>
      </c>
      <c r="C42" s="5" t="s">
        <v>5</v>
      </c>
      <c r="D42" s="10">
        <f>SUM(D43:D46)</f>
        <v>1500</v>
      </c>
      <c r="E42" s="10">
        <f t="shared" ref="E42:H42" si="22">SUM(E43:E46)</f>
        <v>500</v>
      </c>
      <c r="F42" s="10">
        <f t="shared" si="22"/>
        <v>500</v>
      </c>
      <c r="G42" s="10">
        <f t="shared" si="22"/>
        <v>0</v>
      </c>
      <c r="H42" s="10">
        <f t="shared" si="22"/>
        <v>0</v>
      </c>
      <c r="I42" s="10">
        <f t="shared" ref="I42" si="23">SUM(D42:H42)</f>
        <v>2500</v>
      </c>
    </row>
    <row r="43" spans="1:9" x14ac:dyDescent="0.25">
      <c r="A43" s="12"/>
      <c r="B43" s="21"/>
      <c r="C43" s="5" t="s">
        <v>6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f>SUM(D43:H43)</f>
        <v>0</v>
      </c>
    </row>
    <row r="44" spans="1:9" x14ac:dyDescent="0.25">
      <c r="A44" s="12"/>
      <c r="B44" s="21"/>
      <c r="C44" s="5" t="s">
        <v>7</v>
      </c>
      <c r="D44" s="9">
        <f>D49</f>
        <v>0</v>
      </c>
      <c r="E44" s="9">
        <f t="shared" ref="E44:I44" si="24">E49</f>
        <v>0</v>
      </c>
      <c r="F44" s="9">
        <f t="shared" si="24"/>
        <v>0</v>
      </c>
      <c r="G44" s="9">
        <f t="shared" si="24"/>
        <v>0</v>
      </c>
      <c r="H44" s="9">
        <f t="shared" si="24"/>
        <v>0</v>
      </c>
      <c r="I44" s="9">
        <f t="shared" si="24"/>
        <v>0</v>
      </c>
    </row>
    <row r="45" spans="1:9" ht="25.5" x14ac:dyDescent="0.25">
      <c r="A45" s="12"/>
      <c r="B45" s="21"/>
      <c r="C45" s="5" t="s">
        <v>8</v>
      </c>
      <c r="D45" s="10">
        <f>D50</f>
        <v>1500</v>
      </c>
      <c r="E45" s="10">
        <f t="shared" ref="E45:I45" si="25">E50</f>
        <v>500</v>
      </c>
      <c r="F45" s="10">
        <f t="shared" si="25"/>
        <v>500</v>
      </c>
      <c r="G45" s="10">
        <f t="shared" si="25"/>
        <v>0</v>
      </c>
      <c r="H45" s="10">
        <f t="shared" si="25"/>
        <v>0</v>
      </c>
      <c r="I45" s="10">
        <f t="shared" si="25"/>
        <v>2500</v>
      </c>
    </row>
    <row r="46" spans="1:9" ht="25.5" x14ac:dyDescent="0.25">
      <c r="A46" s="12"/>
      <c r="B46" s="21"/>
      <c r="C46" s="5" t="s">
        <v>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ref="I44:I46" si="26">SUM(D46:H46)</f>
        <v>0</v>
      </c>
    </row>
    <row r="47" spans="1:9" ht="15" customHeight="1" x14ac:dyDescent="0.25">
      <c r="A47" s="12" t="s">
        <v>25</v>
      </c>
      <c r="B47" s="12" t="s">
        <v>19</v>
      </c>
      <c r="C47" s="5" t="s">
        <v>5</v>
      </c>
      <c r="D47" s="10">
        <f>SUM(D48:D51)</f>
        <v>1500</v>
      </c>
      <c r="E47" s="10">
        <f t="shared" ref="E47:H47" si="27">SUM(E48:E51)</f>
        <v>500</v>
      </c>
      <c r="F47" s="10">
        <f t="shared" si="27"/>
        <v>500</v>
      </c>
      <c r="G47" s="10">
        <f t="shared" si="27"/>
        <v>0</v>
      </c>
      <c r="H47" s="10">
        <f t="shared" si="27"/>
        <v>0</v>
      </c>
      <c r="I47" s="10">
        <f t="shared" ref="I47" si="28">SUM(D47:H47)</f>
        <v>2500</v>
      </c>
    </row>
    <row r="48" spans="1:9" x14ac:dyDescent="0.25">
      <c r="A48" s="12"/>
      <c r="B48" s="12"/>
      <c r="C48" s="5" t="s">
        <v>6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f>SUM(D48:H48)</f>
        <v>0</v>
      </c>
    </row>
    <row r="49" spans="1:9" x14ac:dyDescent="0.25">
      <c r="A49" s="12"/>
      <c r="B49" s="12"/>
      <c r="C49" s="5" t="s">
        <v>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ref="I49:I51" si="29">SUM(D49:H49)</f>
        <v>0</v>
      </c>
    </row>
    <row r="50" spans="1:9" ht="25.5" x14ac:dyDescent="0.25">
      <c r="A50" s="12"/>
      <c r="B50" s="12"/>
      <c r="C50" s="5" t="s">
        <v>8</v>
      </c>
      <c r="D50" s="10">
        <v>1500</v>
      </c>
      <c r="E50" s="10">
        <v>500</v>
      </c>
      <c r="F50" s="10">
        <v>500</v>
      </c>
      <c r="G50" s="10"/>
      <c r="H50" s="10"/>
      <c r="I50" s="10">
        <f t="shared" si="29"/>
        <v>2500</v>
      </c>
    </row>
    <row r="51" spans="1:9" ht="25.5" x14ac:dyDescent="0.25">
      <c r="A51" s="12"/>
      <c r="B51" s="12"/>
      <c r="C51" s="5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9">
        <f t="shared" si="29"/>
        <v>0</v>
      </c>
    </row>
    <row r="52" spans="1:9" ht="15" customHeight="1" x14ac:dyDescent="0.25">
      <c r="A52" s="12" t="s">
        <v>33</v>
      </c>
      <c r="B52" s="21" t="s">
        <v>20</v>
      </c>
      <c r="C52" s="5" t="s">
        <v>5</v>
      </c>
      <c r="D52" s="10">
        <f>SUM(D53:D55)</f>
        <v>1626.6010000000001</v>
      </c>
      <c r="E52" s="10">
        <f t="shared" ref="E52:I52" si="30">SUM(E53:E55)</f>
        <v>0</v>
      </c>
      <c r="F52" s="10">
        <f t="shared" si="30"/>
        <v>0</v>
      </c>
      <c r="G52" s="10">
        <f t="shared" si="30"/>
        <v>0</v>
      </c>
      <c r="H52" s="10">
        <f t="shared" si="30"/>
        <v>0</v>
      </c>
      <c r="I52" s="10">
        <f t="shared" si="30"/>
        <v>1626.6010000000001</v>
      </c>
    </row>
    <row r="53" spans="1:9" x14ac:dyDescent="0.25">
      <c r="A53" s="12"/>
      <c r="B53" s="21"/>
      <c r="C53" s="5" t="s">
        <v>6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f>SUM(D53:H53)</f>
        <v>0</v>
      </c>
    </row>
    <row r="54" spans="1:9" x14ac:dyDescent="0.25">
      <c r="A54" s="12"/>
      <c r="B54" s="21"/>
      <c r="C54" s="5" t="s">
        <v>7</v>
      </c>
      <c r="D54" s="9">
        <f>D58</f>
        <v>0</v>
      </c>
      <c r="E54" s="9">
        <f t="shared" ref="E54:I54" si="31">E58</f>
        <v>0</v>
      </c>
      <c r="F54" s="9">
        <f t="shared" si="31"/>
        <v>0</v>
      </c>
      <c r="G54" s="9">
        <f t="shared" si="31"/>
        <v>0</v>
      </c>
      <c r="H54" s="9">
        <f t="shared" si="31"/>
        <v>0</v>
      </c>
      <c r="I54" s="9">
        <f t="shared" si="31"/>
        <v>0</v>
      </c>
    </row>
    <row r="55" spans="1:9" ht="25.5" x14ac:dyDescent="0.25">
      <c r="A55" s="12"/>
      <c r="B55" s="21"/>
      <c r="C55" s="5" t="s">
        <v>8</v>
      </c>
      <c r="D55" s="10">
        <f>D59</f>
        <v>1626.6010000000001</v>
      </c>
      <c r="E55" s="10">
        <f t="shared" ref="E55:I55" si="32">E59</f>
        <v>0</v>
      </c>
      <c r="F55" s="10">
        <f t="shared" si="32"/>
        <v>0</v>
      </c>
      <c r="G55" s="10">
        <f t="shared" si="32"/>
        <v>0</v>
      </c>
      <c r="H55" s="10">
        <f t="shared" si="32"/>
        <v>0</v>
      </c>
      <c r="I55" s="10">
        <f t="shared" si="32"/>
        <v>1626.6010000000001</v>
      </c>
    </row>
    <row r="56" spans="1:9" ht="15" customHeight="1" x14ac:dyDescent="0.25">
      <c r="A56" s="12" t="s">
        <v>24</v>
      </c>
      <c r="B56" s="12" t="s">
        <v>31</v>
      </c>
      <c r="C56" s="5" t="s">
        <v>5</v>
      </c>
      <c r="D56" s="5">
        <f>SUM(D57:D60)</f>
        <v>1626.6010000000001</v>
      </c>
      <c r="E56" s="5">
        <f t="shared" ref="E56:H56" si="33">SUM(E57:E60)</f>
        <v>0</v>
      </c>
      <c r="F56" s="5">
        <f t="shared" si="33"/>
        <v>0</v>
      </c>
      <c r="G56" s="5">
        <f t="shared" si="33"/>
        <v>0</v>
      </c>
      <c r="H56" s="5">
        <f t="shared" si="33"/>
        <v>0</v>
      </c>
      <c r="I56" s="5">
        <f t="shared" ref="I56" si="34">SUM(D56:H56)</f>
        <v>1626.6010000000001</v>
      </c>
    </row>
    <row r="57" spans="1:9" x14ac:dyDescent="0.25">
      <c r="A57" s="12"/>
      <c r="B57" s="12"/>
      <c r="C57" s="5" t="s">
        <v>6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f>SUM(D57:H57)</f>
        <v>0</v>
      </c>
    </row>
    <row r="58" spans="1:9" x14ac:dyDescent="0.25">
      <c r="A58" s="12"/>
      <c r="B58" s="12"/>
      <c r="C58" s="5" t="s">
        <v>7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f t="shared" ref="I58:I60" si="35">SUM(D58:H58)</f>
        <v>0</v>
      </c>
    </row>
    <row r="59" spans="1:9" ht="25.5" x14ac:dyDescent="0.25">
      <c r="A59" s="12"/>
      <c r="B59" s="12"/>
      <c r="C59" s="5" t="s">
        <v>8</v>
      </c>
      <c r="D59" s="5">
        <v>1626.6010000000001</v>
      </c>
      <c r="E59" s="5"/>
      <c r="F59" s="5"/>
      <c r="G59" s="5"/>
      <c r="H59" s="5"/>
      <c r="I59" s="5">
        <f t="shared" si="35"/>
        <v>1626.6010000000001</v>
      </c>
    </row>
    <row r="60" spans="1:9" ht="25.5" x14ac:dyDescent="0.25">
      <c r="A60" s="12"/>
      <c r="B60" s="12"/>
      <c r="C60" s="5" t="s">
        <v>9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f t="shared" si="35"/>
        <v>0</v>
      </c>
    </row>
    <row r="61" spans="1:9" ht="15" customHeight="1" x14ac:dyDescent="0.25">
      <c r="A61" s="12" t="s">
        <v>32</v>
      </c>
      <c r="B61" s="21" t="s">
        <v>21</v>
      </c>
      <c r="C61" s="5" t="s">
        <v>5</v>
      </c>
      <c r="D61" s="10">
        <f>SUM(D62:D65)</f>
        <v>50</v>
      </c>
      <c r="E61" s="10">
        <f t="shared" ref="E61:H61" si="36">SUM(E62:E65)</f>
        <v>10</v>
      </c>
      <c r="F61" s="10">
        <f t="shared" si="36"/>
        <v>10</v>
      </c>
      <c r="G61" s="10">
        <f t="shared" si="36"/>
        <v>0</v>
      </c>
      <c r="H61" s="10">
        <f t="shared" si="36"/>
        <v>0</v>
      </c>
      <c r="I61" s="10">
        <f t="shared" ref="I61" si="37">SUM(D61:H61)</f>
        <v>70</v>
      </c>
    </row>
    <row r="62" spans="1:9" x14ac:dyDescent="0.25">
      <c r="A62" s="12"/>
      <c r="B62" s="21"/>
      <c r="C62" s="5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f>SUM(D62:H62)</f>
        <v>0</v>
      </c>
    </row>
    <row r="63" spans="1:9" x14ac:dyDescent="0.25">
      <c r="A63" s="12"/>
      <c r="B63" s="21"/>
      <c r="C63" s="5" t="s">
        <v>7</v>
      </c>
      <c r="D63" s="9">
        <f>D68</f>
        <v>0</v>
      </c>
      <c r="E63" s="9">
        <f t="shared" ref="E63:I63" si="38">E68</f>
        <v>0</v>
      </c>
      <c r="F63" s="9">
        <f t="shared" si="38"/>
        <v>0</v>
      </c>
      <c r="G63" s="9">
        <f t="shared" si="38"/>
        <v>0</v>
      </c>
      <c r="H63" s="9">
        <f t="shared" si="38"/>
        <v>0</v>
      </c>
      <c r="I63" s="9">
        <f t="shared" si="38"/>
        <v>0</v>
      </c>
    </row>
    <row r="64" spans="1:9" ht="25.5" x14ac:dyDescent="0.25">
      <c r="A64" s="12"/>
      <c r="B64" s="21"/>
      <c r="C64" s="5" t="s">
        <v>8</v>
      </c>
      <c r="D64" s="10">
        <f>D69</f>
        <v>50</v>
      </c>
      <c r="E64" s="10">
        <f>E69</f>
        <v>10</v>
      </c>
      <c r="F64" s="10">
        <f t="shared" ref="E64:I64" si="39">F69</f>
        <v>10</v>
      </c>
      <c r="G64" s="10">
        <f t="shared" si="39"/>
        <v>0</v>
      </c>
      <c r="H64" s="10">
        <f t="shared" si="39"/>
        <v>0</v>
      </c>
      <c r="I64" s="10">
        <f t="shared" si="39"/>
        <v>70</v>
      </c>
    </row>
    <row r="65" spans="1:9" ht="25.5" x14ac:dyDescent="0.25">
      <c r="A65" s="12"/>
      <c r="B65" s="21"/>
      <c r="C65" s="5" t="s">
        <v>9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f t="shared" ref="I63:I65" si="40">SUM(D65:H65)</f>
        <v>0</v>
      </c>
    </row>
    <row r="66" spans="1:9" ht="15" customHeight="1" x14ac:dyDescent="0.25">
      <c r="A66" s="12" t="s">
        <v>23</v>
      </c>
      <c r="B66" s="12" t="s">
        <v>22</v>
      </c>
      <c r="C66" s="5" t="s">
        <v>5</v>
      </c>
      <c r="D66" s="10">
        <f>SUM(D67:D70)</f>
        <v>50</v>
      </c>
      <c r="E66" s="10">
        <f t="shared" ref="E66:H66" si="41">SUM(E67:E70)</f>
        <v>10</v>
      </c>
      <c r="F66" s="10">
        <f t="shared" si="41"/>
        <v>10</v>
      </c>
      <c r="G66" s="10">
        <f t="shared" si="41"/>
        <v>0</v>
      </c>
      <c r="H66" s="10">
        <f t="shared" si="41"/>
        <v>0</v>
      </c>
      <c r="I66" s="10">
        <f>SUM(D66:H66)</f>
        <v>70</v>
      </c>
    </row>
    <row r="67" spans="1:9" x14ac:dyDescent="0.25">
      <c r="A67" s="12"/>
      <c r="B67" s="12"/>
      <c r="C67" s="5" t="s">
        <v>6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f>SUM(D67:H67)</f>
        <v>0</v>
      </c>
    </row>
    <row r="68" spans="1:9" x14ac:dyDescent="0.25">
      <c r="A68" s="12"/>
      <c r="B68" s="12"/>
      <c r="C68" s="5" t="s">
        <v>7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f t="shared" ref="I68:I70" si="42">SUM(D68:H68)</f>
        <v>0</v>
      </c>
    </row>
    <row r="69" spans="1:9" ht="25.5" x14ac:dyDescent="0.25">
      <c r="A69" s="12"/>
      <c r="B69" s="12"/>
      <c r="C69" s="5" t="s">
        <v>8</v>
      </c>
      <c r="D69" s="10">
        <v>50</v>
      </c>
      <c r="E69" s="10">
        <v>10</v>
      </c>
      <c r="F69" s="10">
        <v>10</v>
      </c>
      <c r="G69" s="10"/>
      <c r="H69" s="10"/>
      <c r="I69" s="10">
        <f t="shared" si="42"/>
        <v>70</v>
      </c>
    </row>
    <row r="70" spans="1:9" ht="25.5" x14ac:dyDescent="0.25">
      <c r="A70" s="12"/>
      <c r="B70" s="12"/>
      <c r="C70" s="5" t="s">
        <v>9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9">
        <f t="shared" si="42"/>
        <v>0</v>
      </c>
    </row>
  </sheetData>
  <mergeCells count="32">
    <mergeCell ref="B27:B31"/>
    <mergeCell ref="A27:A31"/>
    <mergeCell ref="A17:A21"/>
    <mergeCell ref="A22:A26"/>
    <mergeCell ref="A32:A36"/>
    <mergeCell ref="A37:A41"/>
    <mergeCell ref="B32:B36"/>
    <mergeCell ref="B37:B41"/>
    <mergeCell ref="A42:A46"/>
    <mergeCell ref="B42:B46"/>
    <mergeCell ref="B47:B51"/>
    <mergeCell ref="B66:B70"/>
    <mergeCell ref="A66:A70"/>
    <mergeCell ref="A56:A60"/>
    <mergeCell ref="A61:A65"/>
    <mergeCell ref="B61:B65"/>
    <mergeCell ref="A52:A55"/>
    <mergeCell ref="B52:B55"/>
    <mergeCell ref="B56:B60"/>
    <mergeCell ref="A47:A51"/>
    <mergeCell ref="A1:I1"/>
    <mergeCell ref="B17:B21"/>
    <mergeCell ref="B22:B26"/>
    <mergeCell ref="A3:A5"/>
    <mergeCell ref="B3:B5"/>
    <mergeCell ref="B7:B11"/>
    <mergeCell ref="A7:A11"/>
    <mergeCell ref="A12:A16"/>
    <mergeCell ref="B12:B16"/>
    <mergeCell ref="A2:I2"/>
    <mergeCell ref="D3:I3"/>
    <mergeCell ref="C3:C5"/>
  </mergeCells>
  <pageMargins left="0.70866141732283472" right="0.11811023622047245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ЕДДС</dc:creator>
  <cp:lastModifiedBy>Пользователь</cp:lastModifiedBy>
  <cp:lastPrinted>2025-12-22T17:30:37Z</cp:lastPrinted>
  <dcterms:created xsi:type="dcterms:W3CDTF">2015-06-05T18:19:34Z</dcterms:created>
  <dcterms:modified xsi:type="dcterms:W3CDTF">2026-01-16T11:59:26Z</dcterms:modified>
</cp:coreProperties>
</file>