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-315" windowWidth="12315" windowHeight="12255" tabRatio="681"/>
  </bookViews>
  <sheets>
    <sheet name="Прил 1" sheetId="22" r:id="rId1"/>
    <sheet name="Прил 2" sheetId="24" r:id="rId2"/>
    <sheet name="Прил 3" sheetId="25" r:id="rId3"/>
  </sheets>
  <definedNames>
    <definedName name="_xlnm._FilterDatabase" localSheetId="0" hidden="1">'Прил 1'!$A$15:$F$394</definedName>
    <definedName name="_xlnm._FilterDatabase" localSheetId="1" hidden="1">'Прил 2'!$A$15:$G$473</definedName>
    <definedName name="_xlnm.Print_Titles" localSheetId="0">'Прил 1'!$15:$15</definedName>
    <definedName name="_xlnm.Print_Titles" localSheetId="1">'Прил 2'!$15:$15</definedName>
  </definedNames>
  <calcPr calcId="145621"/>
</workbook>
</file>

<file path=xl/calcChain.xml><?xml version="1.0" encoding="utf-8"?>
<calcChain xmlns="http://schemas.openxmlformats.org/spreadsheetml/2006/main">
  <c r="B22" i="25" l="1"/>
  <c r="D22" i="25" l="1"/>
  <c r="C22" i="25"/>
  <c r="A4" i="25" l="1"/>
  <c r="A3" i="25"/>
  <c r="A2" i="25"/>
  <c r="A3" i="24"/>
  <c r="A2" i="24"/>
  <c r="A1" i="24"/>
  <c r="A1" i="22"/>
  <c r="A8" i="25" l="1"/>
  <c r="A9" i="25"/>
  <c r="A7" i="24"/>
  <c r="A8" i="24"/>
  <c r="B20" i="25" l="1"/>
  <c r="C20" i="25" l="1"/>
  <c r="C19" i="25" s="1"/>
  <c r="D20" i="25"/>
  <c r="D19" i="25" s="1"/>
  <c r="B19" i="25" l="1"/>
</calcChain>
</file>

<file path=xl/sharedStrings.xml><?xml version="1.0" encoding="utf-8"?>
<sst xmlns="http://schemas.openxmlformats.org/spreadsheetml/2006/main" count="5621" uniqueCount="582">
  <si>
    <t>Сумма (тыс. рублей)</t>
  </si>
  <si>
    <t>2026 год</t>
  </si>
  <si>
    <t>Приложение 1</t>
  </si>
  <si>
    <t/>
  </si>
  <si>
    <t>Приложение 2</t>
  </si>
  <si>
    <t>Наименование</t>
  </si>
  <si>
    <t>ЦСР</t>
  </si>
  <si>
    <t>ВР</t>
  </si>
  <si>
    <t>ВСЕГО</t>
  </si>
  <si>
    <t>Приложение 3</t>
  </si>
  <si>
    <t>Мин</t>
  </si>
  <si>
    <t>1</t>
  </si>
  <si>
    <t>2</t>
  </si>
  <si>
    <t>3</t>
  </si>
  <si>
    <t>4</t>
  </si>
  <si>
    <t>5</t>
  </si>
  <si>
    <t>6</t>
  </si>
  <si>
    <t>7</t>
  </si>
  <si>
    <t xml:space="preserve">ИСТОЧНИКИ ФИНАНСИРОВАНИЯ ДЕФИЦИТА </t>
  </si>
  <si>
    <t>Наименование показателя</t>
  </si>
  <si>
    <t>Сумма (тыс.рублей)</t>
  </si>
  <si>
    <t>2027 год</t>
  </si>
  <si>
    <t xml:space="preserve">БЮДЖЕТА МУНИЦИПАЛЬНОГО ОКРУГА "КНЯЖПОГОСТСКИЙ" </t>
  </si>
  <si>
    <t>Изменение остатков средств на счетах по учету средств бюджетов</t>
  </si>
  <si>
    <t>ИСТОЧНИКИ ВНУТРЕННЕГО ФИНАНСИРОВАНИЯ ДЕФИЦИТА БЮДЖЕТА МУНИЦИПАЛЬНОГО ОКРУГА "КНЯЖПОГОСТСКИЙ"</t>
  </si>
  <si>
    <t>Разница между привлеченными и погашенными в валюте Российской Федерации бюджетными кредитами, предоставленными муниципальному округу другими бюджетами бюджетной системы Российской Федерации</t>
  </si>
  <si>
    <t>ИСТОЧНИКИ ФИНАНСИРОВАНИЯ ДЕФИЦИТА БЮДЖЕТА МУНИЦИПАЛЬНОГО ОКРУГА "КНЯЖПОГОСТСКИЙ"</t>
  </si>
  <si>
    <t>2028 год</t>
  </si>
  <si>
    <t>ВЕДОМСТВЕННАЯ СТРУКТУРА РАСХОДОВ БЮДЖЕТА МУНИЦИПАЛЬНОГО ОКРУГА "КНЯЖПОГОСТСКИЙ"
НА 2026 ГОД И ПЛАНОВЫЙ ПЕРИОД 2027 И 2028 ГОДОВ</t>
  </si>
  <si>
    <t>НА 2026 ГОД И ПЛАНОВЫЙ ПЕРИОД 2027 И 2028 ГОДОВ</t>
  </si>
  <si>
    <t>Муниципальная программа "Содействие развитию экономики"</t>
  </si>
  <si>
    <t>01 0 00 00000</t>
  </si>
  <si>
    <t>Подпрограмма "Малое и среднего предпринимательство"</t>
  </si>
  <si>
    <t>01 1 00 00000</t>
  </si>
  <si>
    <t>Мероприятия в сфере предпринимательства</t>
  </si>
  <si>
    <t>01 1 01 00000</t>
  </si>
  <si>
    <t>Реализация народных проектов в сфере малого и среднего предпринимательства, прошедших отбор в рамках проекта "Народный бюджет"</t>
  </si>
  <si>
    <t>01 1 01 S2800</t>
  </si>
  <si>
    <t>Иные бюджетные ассигнования</t>
  </si>
  <si>
    <t>800</t>
  </si>
  <si>
    <t>Подпрограмма "Развитие лесного хозяйства"</t>
  </si>
  <si>
    <t>01 3 00 00000</t>
  </si>
  <si>
    <t>Мероприятия по реализации твёрдого топлива населению по регулируемым ценам.</t>
  </si>
  <si>
    <t>01 3 01 00000</t>
  </si>
  <si>
    <t>Субвенции на возмещение недополученных доходов, возникающих в результате государственного регулирования цен на топливо твердое, - используемое для нужд отопления</t>
  </si>
  <si>
    <t>01 3 01 73060</t>
  </si>
  <si>
    <t>Содержание улично-дорожной сети</t>
  </si>
  <si>
    <t>Закупка товаров, работ и услуг для обеспечения государственных (муниципальных) нужд</t>
  </si>
  <si>
    <t>200</t>
  </si>
  <si>
    <t>Муниципальная программа "Развитие дорожной и транспортной системы"</t>
  </si>
  <si>
    <t>02 0 00 00000</t>
  </si>
  <si>
    <t>Подпрограмма "Обеспечение дорожной деятельности"</t>
  </si>
  <si>
    <t>02 1 00 00000</t>
  </si>
  <si>
    <t>Мероприятия по содержанию автомобильных дорог</t>
  </si>
  <si>
    <t>02 1 01 00000</t>
  </si>
  <si>
    <t>Содержание автомобильных дорог общего пользования местного значения за счет средств ДФ</t>
  </si>
  <si>
    <t>02 1 01 9Д000</t>
  </si>
  <si>
    <t>Содержание автомобильных дорог общего пользования местного значения</t>
  </si>
  <si>
    <t>02 1 01 SД153</t>
  </si>
  <si>
    <t>Мероприятия по капитальному ремонту и ремонту автомобильных дорог</t>
  </si>
  <si>
    <t>02 1 02 00000</t>
  </si>
  <si>
    <t>Капитальный ремонт и ремонт автомобильных дорог общего пользования местного значения за счет средств ДФ</t>
  </si>
  <si>
    <t>02 1 02 9Д000</t>
  </si>
  <si>
    <t>Мероприятия по оборудованию и содержанию ледовых переправ</t>
  </si>
  <si>
    <t>02 1 03 00000</t>
  </si>
  <si>
    <t>Оборудование и содержание ледовых переправ за счет средств ДФ</t>
  </si>
  <si>
    <t>02 1 03 9Д000</t>
  </si>
  <si>
    <t>Оборудование и содержание ледовых переправ и зимних автомобильных дорог общего пользования местного значения</t>
  </si>
  <si>
    <t>02 1 03 SД152</t>
  </si>
  <si>
    <t>Мероприятия по организации муниципальных перевозок водным транспортом</t>
  </si>
  <si>
    <t>02 1 04 00000</t>
  </si>
  <si>
    <t>Реализация народных проектов в сфере ДОРОЖНОЙ ДЕЯТЕЛЬНОСТИ, прошедших отбор в рамках проекта "Народный бюджет"</t>
  </si>
  <si>
    <t>02 1 04 SД151</t>
  </si>
  <si>
    <t>Мероприятия по содержанию улично-дорожной сети</t>
  </si>
  <si>
    <t>02 1 05 00000</t>
  </si>
  <si>
    <t>Содержание улично-дорожной сети за счет средств ДФ</t>
  </si>
  <si>
    <t>02 1 05 9Д000</t>
  </si>
  <si>
    <t>Подпрограмма "Транспортное обслуживание населения"</t>
  </si>
  <si>
    <t>02 2 00 00000</t>
  </si>
  <si>
    <t>Мероприятия по организации муниципальных перевозок автомобильным транспортом</t>
  </si>
  <si>
    <t>02 2 01 00000</t>
  </si>
  <si>
    <t>Организация муниципальных перевозок автомобильным транспортом</t>
  </si>
  <si>
    <t>02 2 02 00000</t>
  </si>
  <si>
    <t>Организация муниципальных перевозок водным транспортом</t>
  </si>
  <si>
    <t>Муниципальная программа "Развитие жилищного строительства и жилищно-коммунального хозяйства"</t>
  </si>
  <si>
    <t>03 0 00 00000</t>
  </si>
  <si>
    <t>Подпрограмма "Создание условий для обеспечения доступным и комфортным жильем населения"</t>
  </si>
  <si>
    <t>03 1 00 00000</t>
  </si>
  <si>
    <t>Мероприятия по государственному кадастровому учету земельных участков</t>
  </si>
  <si>
    <t>03 1 01 00000</t>
  </si>
  <si>
    <t>Проведение комплексных кадастровых работ</t>
  </si>
  <si>
    <t>03 1 01 S2080</t>
  </si>
  <si>
    <t>Подготовка проектов межевания территорий для выполнения комплексных кадастровых работ</t>
  </si>
  <si>
    <t>03 1 01 S2081</t>
  </si>
  <si>
    <t>Формирование и проведение государственного кадастрового учета земельных участков под многоквартирными домами и муниципальными объектами, паспортизация муниципальных объектов, определение рыночной стоимости объектов недвижимости</t>
  </si>
  <si>
    <t>Мероприятия по предоставлению земельных участков отдельным категориям граждан</t>
  </si>
  <si>
    <t>03 1 02 00000</t>
  </si>
  <si>
    <t>Предоставление земельных участков отдельным категориям граждан</t>
  </si>
  <si>
    <t>Мероприятия на 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</si>
  <si>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03 1 03 00000</t>
  </si>
  <si>
    <t>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</si>
  <si>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03 1 03 73030</t>
  </si>
  <si>
    <t>Капитальные вложения в объекты государственной (муниципальной) собственности</t>
  </si>
  <si>
    <t>400</t>
  </si>
  <si>
    <t>03 1 03 R0820</t>
  </si>
  <si>
    <t>Подпрограмма "Жилищно-коммунальное хозяйство"</t>
  </si>
  <si>
    <t>03 2 00 00000</t>
  </si>
  <si>
    <t>03 2 01 00000</t>
  </si>
  <si>
    <t>Оплата коммунальных услуг</t>
  </si>
  <si>
    <t>Мероприятия по организации уличного освещения</t>
  </si>
  <si>
    <t>03 2 02 00000</t>
  </si>
  <si>
    <t>Организация уличного освещения</t>
  </si>
  <si>
    <t>Мероприятия по содержанию объектов муниципальной собственности</t>
  </si>
  <si>
    <t>03 2 03 00000</t>
  </si>
  <si>
    <t>Содержание объектов муниципальной собственности</t>
  </si>
  <si>
    <t>Обеспечение предоставления услуг по помывке населения в муниципальных банях</t>
  </si>
  <si>
    <t>Мероприятия по организации выполнения отдельных услуг по ритуальному обслуживанию населения, содержание и обустройство мест захоронения</t>
  </si>
  <si>
    <t>03 2 04 00000</t>
  </si>
  <si>
    <t>Организация выполнения отдельных услуг по ритуальному обслуживанию населения, содержание и обустройство мест захоронения</t>
  </si>
  <si>
    <t>Мероприятия по инициативным проектам в сфере жилищно-коммунального хозяйства</t>
  </si>
  <si>
    <t>03 2 05 00000</t>
  </si>
  <si>
    <t>Реализация народных проектов по обустройству источников холодного водоснабжения, прошедших отбор в рамках проекта "Народный бюджет"</t>
  </si>
  <si>
    <t>03 2 05 S2200</t>
  </si>
  <si>
    <t>Подпрограмма "Переселение граждан из аварийного жилищного фонда"</t>
  </si>
  <si>
    <t>03 4 00 00000</t>
  </si>
  <si>
    <t>Мероприятия по исполнению вступивших в силу решений суда, касающихся жилищного обеспечения</t>
  </si>
  <si>
    <t>03 4 01 00000</t>
  </si>
  <si>
    <t>Обеспечение мероприятий по исполнению вступивших в силу решений суда, касающихся жилищного обеспечения</t>
  </si>
  <si>
    <t>Муниципальная программа "Развитие образования"</t>
  </si>
  <si>
    <t>04 0 00 00000</t>
  </si>
  <si>
    <t>Подпрограмма "Развитие дошкольного образования"</t>
  </si>
  <si>
    <t>04 1 00 00000</t>
  </si>
  <si>
    <t>Мероприятия по выполнению планового объема оказываемых муниципальных услуг, установленного муниципальным заданием</t>
  </si>
  <si>
    <t>04 1 01 00000</t>
  </si>
  <si>
    <t>Субвенции на реализацию муниципальными дошкольными и общеобразовательными организациями в Республике Коми образовательных программ</t>
  </si>
  <si>
    <t>04 1 01 73010</t>
  </si>
  <si>
    <t>Предоставление субсидий бюджетным, автономным учреждениям и иным некоммерческим организациям</t>
  </si>
  <si>
    <t>600</t>
  </si>
  <si>
    <t>Cофинансирование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</si>
  <si>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04 1 01 S2700</t>
  </si>
  <si>
    <t>Выполнение планового объема оказываемых муниципальных услуг, установленного муниципальным заданием</t>
  </si>
  <si>
    <t>Мероприятия по предоставлению компенсации законным представителям платы за присмотр и уход за детьми, посещающими образовательные организации</t>
  </si>
  <si>
    <t>04 1 02 00000</t>
  </si>
  <si>
    <t>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</si>
  <si>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04 1 02 73020</t>
  </si>
  <si>
    <t>Социальное обеспечение и иные выплаты населению</t>
  </si>
  <si>
    <t>300</t>
  </si>
  <si>
    <t>Реализация народных проектов в сфере образования, прошедших отбор в рамках проекта "Народный бюджет"</t>
  </si>
  <si>
    <t>Подпрограмма "Развитие общего образования"</t>
  </si>
  <si>
    <t>04 2 00 00000</t>
  </si>
  <si>
    <t>04 2 01 00000</t>
  </si>
  <si>
    <t>04 2 01 73010</t>
  </si>
  <si>
    <t>04 2 01 S2700</t>
  </si>
  <si>
    <t>04 2 02 00000</t>
  </si>
  <si>
    <t>04 2 02 73020</t>
  </si>
  <si>
    <t>Мероприятия для учащихся муниципальных учреждения образования</t>
  </si>
  <si>
    <t>04 2 04 00000</t>
  </si>
  <si>
    <t>Проведение окружных мероприятий</t>
  </si>
  <si>
    <t>Мероприятия по развитию системы оценки качества образования</t>
  </si>
  <si>
    <t>04 2 05 00000</t>
  </si>
  <si>
    <t>Развитие системы оценки качества образования</t>
  </si>
  <si>
    <t>Мероприятия по организации бесплатного питания обучающихся, получающих начальное общее образование в муниципальных образовательных организациях</t>
  </si>
  <si>
    <t>04 2 06 00000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</si>
  <si>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</si>
  <si>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04 2 06 L3040</t>
  </si>
  <si>
    <t>Мероприятия по инициативным проектам в сфере общего образования</t>
  </si>
  <si>
    <t>04 2 07 00000</t>
  </si>
  <si>
    <t>04 2 07 S2Я00</t>
  </si>
  <si>
    <t>Подпрограмма "Дети и молодёжь"</t>
  </si>
  <si>
    <t>04 3 00 00000</t>
  </si>
  <si>
    <t>04 3 01 00000</t>
  </si>
  <si>
    <t>04 3 01 S2700</t>
  </si>
  <si>
    <t>Мероприятия по обеспечению деятельности лагерей с дневным пребыванием детей</t>
  </si>
  <si>
    <t>04 3 02 00000</t>
  </si>
  <si>
    <t>Предоставление субсидии на мероприятия по проведению оздоровительной кампании детей</t>
  </si>
  <si>
    <t>04 3 02 S2040</t>
  </si>
  <si>
    <t>Мероприятия по организации оздоровления и отдыха детей на базе выездных оздоровительных лагерей</t>
  </si>
  <si>
    <t>04 3 03 00000</t>
  </si>
  <si>
    <t>Организация оздоровления и отдыха детей на базе выездных оздоровительных лагерей</t>
  </si>
  <si>
    <t>Подпрограмма "Обеспечение условий для реализации муниципальной программы"</t>
  </si>
  <si>
    <t>04 4 00 00000</t>
  </si>
  <si>
    <t>Мероприятия по организации деятельности и управления в сфере образования</t>
  </si>
  <si>
    <t>04 4 01 00000</t>
  </si>
  <si>
    <t>Организация деятельности и управление в сфере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</si>
  <si>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</si>
  <si>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</si>
  <si>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Организация деятельности и управление в сфере образования (муниципальная служба)</t>
  </si>
  <si>
    <t>Муниципальная программа "Развитие отрасли "Культура"</t>
  </si>
  <si>
    <t>05 0 00 00000</t>
  </si>
  <si>
    <t>Подпрограмма "Развитие учреждений культуры дополнительного образования"</t>
  </si>
  <si>
    <t>05 1 00 00000</t>
  </si>
  <si>
    <t>Мероприятия по выполнению муниципального задания (МАО ДО ДШИ)</t>
  </si>
  <si>
    <t>05 1 01 00000</t>
  </si>
  <si>
    <t>05 1 01 S2700</t>
  </si>
  <si>
    <t>Выполнение муниципального задания (МАО ДО ДШИ)</t>
  </si>
  <si>
    <t>Подпрограмма "Развитие библиотечного дела"</t>
  </si>
  <si>
    <t>05 2 00 00000</t>
  </si>
  <si>
    <t>Мероприятия по выполнению муниципального задания (МБУ КМЦБС)</t>
  </si>
  <si>
    <t>05 2 01 00000</t>
  </si>
  <si>
    <t>Софинансирование расходных обязательств, связанных с повышением оплаты труда работникам муниципальных учреждений культуры</t>
  </si>
  <si>
    <t>05 2 01 S2690</t>
  </si>
  <si>
    <t>Выполнение муниципального задания (МБУ КМЦБС)</t>
  </si>
  <si>
    <t>Подпрограмма "Развитие музейного дела"</t>
  </si>
  <si>
    <t>05 3 00 00000</t>
  </si>
  <si>
    <t>Мероприятия по выполнению муниципального задания (МБУ КИКМ)</t>
  </si>
  <si>
    <t>05 3 01 00000</t>
  </si>
  <si>
    <t>05 3 01 S2690</t>
  </si>
  <si>
    <t>Выполнение муниципального задания (МБУ КИКМ)</t>
  </si>
  <si>
    <t>Подпрограмма "Развитие народного художественного творчества и культурно-досуговой деятельности"</t>
  </si>
  <si>
    <t>05 4 00 00000</t>
  </si>
  <si>
    <t>Мероприятия по выполнению муниципального задания (МАУ КДК)</t>
  </si>
  <si>
    <t>05 4 01 00000</t>
  </si>
  <si>
    <t>05 4 01 S2690</t>
  </si>
  <si>
    <t>Выполнение муниципального задания (МАУ КДК)</t>
  </si>
  <si>
    <t>Мероприятия по проведению и организации культурно-досуговой деятельности</t>
  </si>
  <si>
    <t>05 4 02 00000</t>
  </si>
  <si>
    <t>Проведение культурно-досуговых мероприятий</t>
  </si>
  <si>
    <t>05 5 00 00000</t>
  </si>
  <si>
    <t>Мероприятия по организации деятельности и управления в сфере культуры</t>
  </si>
  <si>
    <t>05 5 01 00000</t>
  </si>
  <si>
    <t>Организация деятельности и управление в сфере культуры</t>
  </si>
  <si>
    <t>Организация деятельности и управление в сфере культуры (муниципальная служба)</t>
  </si>
  <si>
    <t>Подпрограмма "Хозяйственно-техническое обеспечение учреждений"</t>
  </si>
  <si>
    <t>05 6 00 00000</t>
  </si>
  <si>
    <t>Мероприятия по выполнению муниципального задания (МБУ ЦХТО)</t>
  </si>
  <si>
    <t>05 6 01 00000</t>
  </si>
  <si>
    <t>05 6 01 S2690</t>
  </si>
  <si>
    <t>Выполнение муниципального задания (МБУ ЦХТО)</t>
  </si>
  <si>
    <t>Подпрограмма "Развитие и сохранение национальных культур"</t>
  </si>
  <si>
    <t>05 7 00 00000</t>
  </si>
  <si>
    <t>Мероприятия по выполнению муниципального задания (МАУ КЦНК)</t>
  </si>
  <si>
    <t>05 7 01 00000</t>
  </si>
  <si>
    <t>05 7 01 S2690</t>
  </si>
  <si>
    <t>Выполнения муниципального задания (МАУ КЦНК)</t>
  </si>
  <si>
    <t>Муниципальная программа "Развитие физической культуры и спорта"</t>
  </si>
  <si>
    <t>06 0 00 00000</t>
  </si>
  <si>
    <t>Подпрограмма "Развитие инфраструктуры физической культуры и спорта"</t>
  </si>
  <si>
    <t>06 1 00 00000</t>
  </si>
  <si>
    <t>Мероприятия по оснащению объектов спортивной инфраструктуры спортивно-технологическим оборудованием</t>
  </si>
  <si>
    <t>06 1 01 00000</t>
  </si>
  <si>
    <t>Оснащение объектов спортивной инфраструктуры спортивно-технологическим оборудованием</t>
  </si>
  <si>
    <t>Подпрограмма "Массовая физическая культура"</t>
  </si>
  <si>
    <t>06 2 00 00000</t>
  </si>
  <si>
    <t>Мероприятия по организации, проведению официальных физкультурно-оздоровительных спортивных мероприятий для населения, в том числе для лиц с ограниченными возможностями</t>
  </si>
  <si>
    <t>06 2 01 00000</t>
  </si>
  <si>
    <t>Организация, проведение официальных физкультурно-оздоровительных спортивных мероприятий для населения, в том числе для лиц с ограниченными возможностями</t>
  </si>
  <si>
    <t>Подпрограмма "Спорт высоких достижений"</t>
  </si>
  <si>
    <t>06 3 00 00000</t>
  </si>
  <si>
    <t>Мероприятия по участию в спортивных мероприятиях республиканского, межрегионального и всероссийского уровня</t>
  </si>
  <si>
    <t>06 3 01 00000</t>
  </si>
  <si>
    <t>Участие в спортивных мероприятиях республиканского, межрегионального и всероссийского уровня</t>
  </si>
  <si>
    <t>Подпрограмма "Развитие организаций дополнительного образования в сфере физической культуры и спорта"</t>
  </si>
  <si>
    <t>06 5 00 00000</t>
  </si>
  <si>
    <t>Мероприятия по выполнению муниципального задания (МАО ДО КСШ)</t>
  </si>
  <si>
    <t>06 5 01 00000</t>
  </si>
  <si>
    <t>06 5 01 S2700</t>
  </si>
  <si>
    <t>Выполнение муниципального задания (МАО ДО КСШ)</t>
  </si>
  <si>
    <t>06 6 00 00000</t>
  </si>
  <si>
    <t>Мероприятия по организации деятельности и управления в сфере физической культуры и спорта</t>
  </si>
  <si>
    <t>06 6 01 00000</t>
  </si>
  <si>
    <t>Организация деятельности и управление в сфере физической культуры и спорта</t>
  </si>
  <si>
    <t>Организация деятельности и управление в сфере физической культуры и спорта (муниципальная служба)</t>
  </si>
  <si>
    <t>Муниципальная программа "Развитие муниципального управления"</t>
  </si>
  <si>
    <t>07 0 00 00000</t>
  </si>
  <si>
    <t>Подпрограмма "Управление муниципальными финансами"</t>
  </si>
  <si>
    <t>07 1 00 00000</t>
  </si>
  <si>
    <t>Мероприятия по организации деятельности и управления в сфере финансов</t>
  </si>
  <si>
    <t>07 1 01 00000</t>
  </si>
  <si>
    <t>Организация деятельности и управление в сфере финансов</t>
  </si>
  <si>
    <t>Организация деятельности и управление в сфере финансов (муниципальная служба)</t>
  </si>
  <si>
    <t>Мероприятия по исполнению расходных обязательств на обслуживание муниципального долга</t>
  </si>
  <si>
    <t>07 1 02 00000</t>
  </si>
  <si>
    <t>Исполнение расходных обязательств на обслуживание муниципального долга</t>
  </si>
  <si>
    <t>Обслуживание государственного (муниципального) долга</t>
  </si>
  <si>
    <t>700</t>
  </si>
  <si>
    <t>Подпрограмма "Управление муниципальным имуществом"</t>
  </si>
  <si>
    <t>07 2 00 00000</t>
  </si>
  <si>
    <t>Мероприятия по организации деятельности и управления в сфере муниципального имущества</t>
  </si>
  <si>
    <t>07 2 01 00000</t>
  </si>
  <si>
    <t>Организация деятельности и управление в сфере муниципального имущества</t>
  </si>
  <si>
    <t>Организация деятельности и управление в сфере муниципального имущества (муниципальная служба)</t>
  </si>
  <si>
    <t>Мероприятия на поддержание работоспособности инфраструктуры связи</t>
  </si>
  <si>
    <t>07 2 02 00000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</si>
  <si>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</si>
  <si>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07 2 02 S2840</t>
  </si>
  <si>
    <t>Подпрограмма "Муниципальное управление"</t>
  </si>
  <si>
    <t>07 3 00 00000</t>
  </si>
  <si>
    <t>Мероприятия по организации деятельности и управления в сфере установленных функций органов местного самоуправления</t>
  </si>
  <si>
    <t>07 3 01 00000</t>
  </si>
  <si>
    <t>Организация деятельности и управление в сфере установленных функций органов местного самоуправления</t>
  </si>
  <si>
    <t>Организация деятельности и управление в сфере установленных функций органов местного самоуправления (муниципальная служба)</t>
  </si>
  <si>
    <t>Мероприятия на обеспечение функций территориальных органов</t>
  </si>
  <si>
    <t>07 3 02 00000</t>
  </si>
  <si>
    <t>Обеспечение функций территориальных органов</t>
  </si>
  <si>
    <t>Мероприятия по содействию деятельности старост в поселениях</t>
  </si>
  <si>
    <t>07 3 03 00000</t>
  </si>
  <si>
    <t>Содействие деятельности старост в поселениях</t>
  </si>
  <si>
    <t>Подпрограмма "Электронный муниципалитет"</t>
  </si>
  <si>
    <t>07 4 00 00000</t>
  </si>
  <si>
    <t>Мероприятия по использованию информационных систем и электронных площадок</t>
  </si>
  <si>
    <t>07 4 01 00000</t>
  </si>
  <si>
    <t>Использование информационных систем и электронных площадок</t>
  </si>
  <si>
    <t>07 7 00 00000</t>
  </si>
  <si>
    <t>Мероприятия на обеспечение функций МКУ "Городское хозяйство"</t>
  </si>
  <si>
    <t>07 7 01 00000</t>
  </si>
  <si>
    <t>Обеспечение функций МКУ "Городское хозяйство"</t>
  </si>
  <si>
    <t>Муниципальная программа "Профилактика правонарушений и обеспечение безопасности"</t>
  </si>
  <si>
    <t>08 0 00 00000</t>
  </si>
  <si>
    <t>Подпрограмма "Профилактика преступлений и иных правонарушений"</t>
  </si>
  <si>
    <t>08 1 00 00000</t>
  </si>
  <si>
    <t>Мероприятия на 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</si>
  <si>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08 1 01 00000</t>
  </si>
  <si>
    <t>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</si>
  <si>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08 1 01 73150</t>
  </si>
  <si>
    <t>Мероприятия на содействие деятельности народных дружин</t>
  </si>
  <si>
    <t>08 1 02 00000</t>
  </si>
  <si>
    <t>Содействие деятельности народных дружин</t>
  </si>
  <si>
    <t>Подпрограмма "Профилактика безнадзорности, правонарушений и преступлений несовершеннолетних"</t>
  </si>
  <si>
    <t>08 2 00 00000</t>
  </si>
  <si>
    <t>Подпрограмма "Гражданская оборона, защита населения и территорий от чрезвычайных ситуаций"</t>
  </si>
  <si>
    <t>08 3 00 00000</t>
  </si>
  <si>
    <t>Мероприятия по предупреждению и ликвидации чрезвычайных ситуаций и последствий стихийных бедствий</t>
  </si>
  <si>
    <t>08 3 01 00000</t>
  </si>
  <si>
    <t>Резервный фонд по предупреждению и ликвидации чрезвычайных ситуаций и последствий стихийных бедствий</t>
  </si>
  <si>
    <t>08 3 01 82710</t>
  </si>
  <si>
    <t>Подпрограмма "Профилактика терроризма и экстремизма"</t>
  </si>
  <si>
    <t>08 4 00 00000</t>
  </si>
  <si>
    <t>Мероприятия по антитеррористической защищенности учреждений и объектов с массовым пребыванием людей</t>
  </si>
  <si>
    <t>08 4 01 00000</t>
  </si>
  <si>
    <t>Антитеррористическая защищенность учреждений и объектов с массовым пребыванием людей</t>
  </si>
  <si>
    <t>Подпрограмма "Охрана окружающей среды"</t>
  </si>
  <si>
    <t>08 5 00 00000</t>
  </si>
  <si>
    <t>Мероприятия по охране окружающей среды</t>
  </si>
  <si>
    <t>08 5 01 00000</t>
  </si>
  <si>
    <t>Организация мероприятий по охране окружающей среды</t>
  </si>
  <si>
    <t>Муниципальная программа "Социальная защита населения"</t>
  </si>
  <si>
    <t>09 0 00 00000</t>
  </si>
  <si>
    <t>Подпрограмма "Социальная защита населения"</t>
  </si>
  <si>
    <t>09 2 00 00000</t>
  </si>
  <si>
    <t>Мероприятия на осуществление переданного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</si>
  <si>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09 2 01 00000</t>
  </si>
  <si>
    <t>Осуществление переданного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</si>
  <si>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09 2 01 73190</t>
  </si>
  <si>
    <t>Муниципальная программа "Формирование современной городской (сельской) среды"</t>
  </si>
  <si>
    <t>10 0 00 00000</t>
  </si>
  <si>
    <t>Подпрограмма "Благоустройство территорий"</t>
  </si>
  <si>
    <t>10 1 00 00000</t>
  </si>
  <si>
    <t>Мероприятия по благоустройству дворовых территорий и территорий общего пользования</t>
  </si>
  <si>
    <t>10 1 01 00000</t>
  </si>
  <si>
    <t>Благоустройство дворовых территорий и территорий общего пользования</t>
  </si>
  <si>
    <t>Мероприятия по реализации программ формирования современной городской среды</t>
  </si>
  <si>
    <t>10 1 И4 00000</t>
  </si>
  <si>
    <t>Поддержка муниципальных программ формирования современной городской среды</t>
  </si>
  <si>
    <t>10 1 И4 55550</t>
  </si>
  <si>
    <t>Подпрограмма "Организация деятельности по обращению с твердыми коммунальными отходами"</t>
  </si>
  <si>
    <t>10 2 00 00000</t>
  </si>
  <si>
    <t>Мероприятия по обращению с твердыми коммунальными отходами</t>
  </si>
  <si>
    <t>10 2 01 00000</t>
  </si>
  <si>
    <t>Оплата муниципальными учреждениями услуг по обращению с твердыми коммунальными отходами</t>
  </si>
  <si>
    <t>10 2 01 S2850</t>
  </si>
  <si>
    <t>Подпрограмма "Организация деятельности по обращению с животными без владельцев"</t>
  </si>
  <si>
    <t>10 3 00 00000</t>
  </si>
  <si>
    <t>Мероприятия на осуществление переданного государственного полномочия по организации деятельности по обращению с животными без владельцев</t>
  </si>
  <si>
    <t>10 3 01 00000</t>
  </si>
  <si>
    <t>Осуществление переданного государственного полномочия по организации деятельности по обращению с животными без владельцев</t>
  </si>
  <si>
    <t>10 3 01 73120</t>
  </si>
  <si>
    <t>Непрограммные направления деятельности</t>
  </si>
  <si>
    <t>99 0 00 00000</t>
  </si>
  <si>
    <t>Глава муниципального образования</t>
  </si>
  <si>
    <t>99 0 00 00101</t>
  </si>
  <si>
    <t>Председатель контрольно-счетной палаты муниципального образования</t>
  </si>
  <si>
    <t>99 0 00 00102</t>
  </si>
  <si>
    <t>Аудитор контрольно-счетной палаты муниципального образования</t>
  </si>
  <si>
    <t>99 0 00 00103</t>
  </si>
  <si>
    <t>Осуществление полномочий по первичному воинскому учету органами местного самоуправления муниципального округа</t>
  </si>
  <si>
    <t>99 0 00 51180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</si>
  <si>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</si>
  <si>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99 0 00 51200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</si>
  <si>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</si>
  <si>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99 0 00 73050</t>
  </si>
  <si>
    <t>Осуществление государственных полномочий, предусмотренных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</si>
  <si>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99 0 00 73070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</si>
  <si>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</si>
  <si>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99 0 00 73080</t>
  </si>
  <si>
    <t>Осуществление государственных полномочий Республики Коми, предусмотренных пунктом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</si>
  <si>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99 0 00 73140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</si>
  <si>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</si>
  <si>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99 0 00 73170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</si>
  <si>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</si>
  <si>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99 0 00 73180</t>
  </si>
  <si>
    <t>Выполнение других обязательств муниципального образования</t>
  </si>
  <si>
    <t>99 0 00 92920</t>
  </si>
  <si>
    <t>Условно утверждаемые (утвержденные) расходы</t>
  </si>
  <si>
    <t>99 0 00 99990</t>
  </si>
  <si>
    <t>КОНТРОЛЬНО-СЧЕТНАЯ ПАЛАТА МУНИЦИПАЛЬНОГО ОКРУГА "КНЯЖПОГОСТСКИЙ"</t>
  </si>
  <si>
    <t>905</t>
  </si>
  <si>
    <t>ТЕРРИТОРИАЛЬНЫЙ ОРГАН АДМИНИСТРАЦИИ МУНИЦИПАЛЬНОГО ОКРУГА "КНЯЖПОГОСТСКИЙ"-АДМИНИСТРАЦИЯ ПГТ.СИНДОР</t>
  </si>
  <si>
    <t>911</t>
  </si>
  <si>
    <t>ТЕРРИТОРИАЛЬНЫЙ ОРГАН АДМИНИСТРАЦИИ МУНИЦИПАЛЬНОГО ОКРУГА "КНЯЖПОГОСТСКИЙ"-АДМИНИСТРАЦИЯ С. СЕРЕГОВО</t>
  </si>
  <si>
    <t>912</t>
  </si>
  <si>
    <t>ТЕРРИТОРИАЛЬНЫЙ ОРГАН АДМИНИСТРАЦИИ МУНИЦИПАЛЬНОГО ОКРУГА "КНЯЖПОГОСТСКИЙ"- АДМИНИСТРАЦИЯ ПСТ. ТРАКТ</t>
  </si>
  <si>
    <t>913</t>
  </si>
  <si>
    <t>ТЕРРИТОРИАЛЬНЫЙ ОРГАН АДМИНИСТРАЦИИ МУНИЦИПАЛЬНОГО ОКРУГА "КНЯЖПОГОСТСКИЙ" - АДМИНИСТРАЦИЯ С .ШОШКА</t>
  </si>
  <si>
    <t>914</t>
  </si>
  <si>
    <t>ТЕРРИТОРИАЛЬНЫЙ ОРГАН АДМИНИСТРАЦИИ МУНИЦИПАЛЬНОГО ОКРУГА "КНЯЖПОГОСТСКИЙ" - АДМИНИСТРАЦИЯ ПСТ. МЕЩУРА</t>
  </si>
  <si>
    <t>915</t>
  </si>
  <si>
    <t>ТЕРРИТОРИАЛЬНЫЙ ОРГАН АДМИНИСТРАЦИИ МУНИЦИПАЛЬНОГО ОКРУГА "КНЯЖПОГОСТСКИЙ" - АДМИНИСТРАЦИЯ ПСТ. ЧИНЬЯВОРЫК</t>
  </si>
  <si>
    <t>916</t>
  </si>
  <si>
    <t>ТЕРРИТОРИАЛЬНЫЙ ОРГАН АДМИНИСТРАЦИИ МУНИЦИПАЛЬНОГО ОКРУГА "КНЯЖПОГОСТСКИЙ" - АДМИНИСТРАЦИЯ ПСТ. ИОССЕР</t>
  </si>
  <si>
    <t>917</t>
  </si>
  <si>
    <t>СОВЕТ МУНИЦИПАЛЬНОГО ОКРУГА "КНЯЖПОГОСТСКИЙ"</t>
  </si>
  <si>
    <t>921</t>
  </si>
  <si>
    <t>АДМИНИСТРАЦИЯ МУНИЦИПАЛЬНОГО ОКРУГА "КНЯЖПОГОСТСКИЙ"</t>
  </si>
  <si>
    <t>923</t>
  </si>
  <si>
    <t>УПРАВЛЕНИЕ ОБЕСПЕЧЕНИЯ ДЕЯТЕЛЬНОСТИ АДМИНИСТРАЦИИ МУНИЦИПАЛЬНОГО ОКРУГА "КНЯЖПОГОСТСКИЙ"</t>
  </si>
  <si>
    <t>924</t>
  </si>
  <si>
    <t>УПРАВЛЕНИЕ КУЛЬТУРЫ АДМИНИСТРАЦИИ МУНИЦИПАЛЬНОГО ОКРУГА "КНЯЖПОГОСТСКИЙ"</t>
  </si>
  <si>
    <t>956</t>
  </si>
  <si>
    <t>УПРАВЛЕНИЕ МУНИЦИПАЛЬНОГО ХОЗЯЙСТВА АДМИНИСТРАЦИИ МУНИЦИПАЛЬНОГО ОКРУГА "КНЯЖПОГОСТСКИЙ"</t>
  </si>
  <si>
    <t>963</t>
  </si>
  <si>
    <t>УПРАВЛЕНИЕ ФИЗИЧЕСКОЙ КУЛЬТУРЫ И СПОРТА АДМИНИСТРАЦИИ МУНИЦИПАЛЬНОГО ОКРУГА "КНЯЖПОГОСТСКИЙ"</t>
  </si>
  <si>
    <t>964</t>
  </si>
  <si>
    <t>УПРАВЛЕНИЕ ОБРАЗОВАНИЯ АДМИНИСТРАЦИИ МУНИЦИПАЛЬНОГО ОКРУГА "КНЯЖПОГОСТСКИЙ"</t>
  </si>
  <si>
    <t>975</t>
  </si>
  <si>
    <t>ФИНАНСОВОЕ УПРАВЛЕНИЕ АДМИНИСТРАЦИИ МУНИЦИПАЛЬНОГО ОКРУГА "КНЯЖПОГОСТСКИЙ"</t>
  </si>
  <si>
    <t>992</t>
  </si>
  <si>
    <t>Мероприятия по инициативным проектам в сфере дорожной деятельности</t>
  </si>
  <si>
    <t>02 1 05 Б0000</t>
  </si>
  <si>
    <t>02 2 01 Б0000</t>
  </si>
  <si>
    <t>02 2 02 Б0000</t>
  </si>
  <si>
    <t>03 1 01 Б0000</t>
  </si>
  <si>
    <t>03 1 02 Б0000</t>
  </si>
  <si>
    <t>03 2 01 Б0000</t>
  </si>
  <si>
    <t>03 2 02 Б0000</t>
  </si>
  <si>
    <t>03 2 03 Б0000</t>
  </si>
  <si>
    <t>03 2 03 Б1000</t>
  </si>
  <si>
    <t>03 2 04 Б0000</t>
  </si>
  <si>
    <t>03 4 01 Б0000</t>
  </si>
  <si>
    <t>04 1 01 Б0000</t>
  </si>
  <si>
    <t>04 2 01 Б0000</t>
  </si>
  <si>
    <t>04 2 04 Б0000</t>
  </si>
  <si>
    <t>04 2 05 Б0000</t>
  </si>
  <si>
    <t>04 3 01 Б0000</t>
  </si>
  <si>
    <t>04 3 03 Б0000</t>
  </si>
  <si>
    <t>04 3 04 00000</t>
  </si>
  <si>
    <t>04 3 04 Б0000</t>
  </si>
  <si>
    <t>Мероприятия в сфере молодежной политики</t>
  </si>
  <si>
    <t>04 3 05 00000</t>
  </si>
  <si>
    <t>Создание условий для функционирования молодежных центров</t>
  </si>
  <si>
    <t>04 3 05 Б0000</t>
  </si>
  <si>
    <t>04 4 01 Б0000</t>
  </si>
  <si>
    <t>04 4 01 Б0100</t>
  </si>
  <si>
    <t>05 1 01 Б0000</t>
  </si>
  <si>
    <t>05 2 01 Б0000</t>
  </si>
  <si>
    <t>05 3 01 Б0000</t>
  </si>
  <si>
    <t>Мероприятия на укрепление материально-технической базы муниципальных учреждений сферы культуры</t>
  </si>
  <si>
    <t>05 3 03 00000</t>
  </si>
  <si>
    <t>Укрепление материально-технической базы муниципальных учреждений сферы культуры</t>
  </si>
  <si>
    <t>05 3 03 55900</t>
  </si>
  <si>
    <t>05 4 01 Б0000</t>
  </si>
  <si>
    <t>05 4 02 Б0000</t>
  </si>
  <si>
    <t>05 4 04 00000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</si>
  <si>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</si>
  <si>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05 4 04 L4670</t>
  </si>
  <si>
    <t>05 5 01 Б0000</t>
  </si>
  <si>
    <t>05 5 01 Б0100</t>
  </si>
  <si>
    <t>05 6 01 Б0000</t>
  </si>
  <si>
    <t>05 7 01 Б0000</t>
  </si>
  <si>
    <t>06 1 01 Б0000</t>
  </si>
  <si>
    <t>06 2 01 Б0000</t>
  </si>
  <si>
    <t>06 3 01 Б0000</t>
  </si>
  <si>
    <t>06 5 01 Б0000</t>
  </si>
  <si>
    <t>06 6 01 Б0000</t>
  </si>
  <si>
    <t>06 6 01 Б0100</t>
  </si>
  <si>
    <t>07 1 01 Б0000</t>
  </si>
  <si>
    <t>07 1 01 Б0100</t>
  </si>
  <si>
    <t>07 1 02 Б0000</t>
  </si>
  <si>
    <t>07 2 01 Б0000</t>
  </si>
  <si>
    <t>07 2 01 Б0100</t>
  </si>
  <si>
    <t>07 3 01 Б0000</t>
  </si>
  <si>
    <t>07 3 01 Б0100</t>
  </si>
  <si>
    <t>07 3 02 Б0000</t>
  </si>
  <si>
    <t>07 3 03 Б0000</t>
  </si>
  <si>
    <t>07 4 01 Б0000</t>
  </si>
  <si>
    <t>Подпрограмма "Реализация прочих функций подведомственных учреждений"</t>
  </si>
  <si>
    <t>07 7 01 Б0000</t>
  </si>
  <si>
    <t>08 1 02 Б0000</t>
  </si>
  <si>
    <t>Мероприятия по организации временного трудоустройства несовершеннолетних граждан в возрасте от 14 до 18 лет</t>
  </si>
  <si>
    <t>08 2 01 00000</t>
  </si>
  <si>
    <t>Организация временного трудоустройства несовершеннолетних граждан в возрасте от 14 до 18 лет</t>
  </si>
  <si>
    <t>08 2 01 Б0000</t>
  </si>
  <si>
    <t>08 4 01 Б0000</t>
  </si>
  <si>
    <t>08 5 01 Б0000</t>
  </si>
  <si>
    <t>Мероприятия по увековечиванию памяти военнослужащих, погибших в ходе специальной военной операции</t>
  </si>
  <si>
    <t>09 2 02 00000</t>
  </si>
  <si>
    <t>Увековечивание памяти военнослужащих, погибших в ходе специальной военной операции</t>
  </si>
  <si>
    <t>09 2 02 Б0000</t>
  </si>
  <si>
    <t>Подпрограмма "Поддержка социально ориентированных некоммерческих организаций"</t>
  </si>
  <si>
    <t>09 3 00 00000</t>
  </si>
  <si>
    <t>Мероприятия на предоставление субсидий СОНКО, деятельность которых направлена на решение социальных проблем</t>
  </si>
  <si>
    <t>09 3 01 00000</t>
  </si>
  <si>
    <t>Предоставление субсидий СОНКО, деятельность которых направлена на решение социальных проблем</t>
  </si>
  <si>
    <t>09 3 01 Б0000</t>
  </si>
  <si>
    <t>10 1 01 Б0000</t>
  </si>
  <si>
    <t>10 2 01 Б0000</t>
  </si>
  <si>
    <t>Мероприятия по содержанию и оборудованию контейнерных площадок</t>
  </si>
  <si>
    <t>10 2 02 00000</t>
  </si>
  <si>
    <t>Содержание и оборудование контейнерных площадок</t>
  </si>
  <si>
    <t>10 2 02 Б0000</t>
  </si>
  <si>
    <t>Осуществление государственных полномочий Республики Коми, предусмотренных пунктом 14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</si>
  <si>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99 0 00 73195</t>
  </si>
  <si>
    <t>Подпрограмма "Градостроительная деятельность"</t>
  </si>
  <si>
    <t>03 3 00 00000</t>
  </si>
  <si>
    <t>Мероприятия по территориальному планированию и градостроительному зонированию территорий</t>
  </si>
  <si>
    <t>03 3 01 00000</t>
  </si>
  <si>
    <t>Территориальное планирование и градостроительное зонирование территорий</t>
  </si>
  <si>
    <t>03 3 01 Б0000</t>
  </si>
  <si>
    <t>Мероприятия по укреплению материально-технической базы и создание безопасных условий в организациях дополнительного образования</t>
  </si>
  <si>
    <t>Укрепление материально-технической базы и создание безопасных условий в организациях дополнительного образования</t>
  </si>
  <si>
    <t>Подпрограмма "Противодействие коррупции"</t>
  </si>
  <si>
    <t>07 5 00 00000</t>
  </si>
  <si>
    <t>Мероприятия по повышению эффективности противодействия коррупции</t>
  </si>
  <si>
    <t>07 5 01 00000</t>
  </si>
  <si>
    <t>Повышение эффективности противодействия коррупции</t>
  </si>
  <si>
    <t>07 5 01 Б0000</t>
  </si>
  <si>
    <t>Подпрограмма "Организация и проведение выборов, референдумов"</t>
  </si>
  <si>
    <t>07 6 00 00000</t>
  </si>
  <si>
    <t>Мероприятия по организации выборной деятельности</t>
  </si>
  <si>
    <t>07 6 01 00000</t>
  </si>
  <si>
    <t>Организация выборной деятельности</t>
  </si>
  <si>
    <t>07 6 01 Б0000</t>
  </si>
  <si>
    <t>к решению Совета муниципального округа</t>
  </si>
  <si>
    <t>"Княжпогостский" от 23 декабря 2025 года № 198</t>
  </si>
  <si>
    <t>РАСПРЕДЕЛЕНИЕ БЮДЖЕТНЫХ АССИГНОВАНИЙ ПО ЦЕЛЕВЫМ СТАТЬЯМ (МУНИЦИПАЛЬНЫМ ПРОГРАММАМ МУНИЦИПАЛЬНОГО ОКРУГА "КНЯЖПОГОСТСКИЙ" И НЕПРОГРАММНЫМ НАПРАВЛЕНИЯМ ДЕЯТЕЛЬНОСТИ), ГРУППАМ ВИДОВ РАСХОДОВ КЛАССИФИКАЦИИ РАСХОДОВ БЮДЖЕТОВ НА 2026 ГОД И ПЛАНОВЫЙ ПЕРИОД 2027 И 2028 ГОДОВ</t>
  </si>
  <si>
    <t>Мероприятия по разработке схем теплоснабжения, водоснабжения и водоотведения</t>
  </si>
  <si>
    <t>03 2 06 00000</t>
  </si>
  <si>
    <t>Разработка схем теплоснабжения, водоснабжения и водоотведения</t>
  </si>
  <si>
    <t>03 2 06 Б0000</t>
  </si>
  <si>
    <t>Мероприятия по укреплению материально-технической базы в общеобразовательных организациях</t>
  </si>
  <si>
    <t>04 2 03 00000</t>
  </si>
  <si>
    <t>Укрепление материально-технической базы и создание безопасных условий в общеобразовательных организациях</t>
  </si>
  <si>
    <t>04 2 03 Б0000</t>
  </si>
  <si>
    <t>Мероприятия по реализации отдельных мероприятий федерального проекта "Педагоги и наставники"</t>
  </si>
  <si>
    <t>04 2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</si>
  <si>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</si>
  <si>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04 2 Ю6 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</si>
  <si>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</si>
  <si>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 2 Ю6 51790</t>
  </si>
  <si>
    <t>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</si>
  <si>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04 2 Ю6 53030</t>
  </si>
  <si>
    <t>Проведение мероприятий для молодежи</t>
  </si>
  <si>
    <t>04 3 05 Б0001</t>
  </si>
  <si>
    <t>05 4 04 Б0000</t>
  </si>
  <si>
    <t>Мероприятия на укрепление материально-технической базы организаций дополнительного образования в сфере физической культуры</t>
  </si>
  <si>
    <t>06 5 02 00000</t>
  </si>
  <si>
    <t>Укрепление материально-технической базы организаций дополнительного образования в сфере физической культуры</t>
  </si>
  <si>
    <t>06 5 02 Б0000</t>
  </si>
  <si>
    <t>Мероприятия по выполнению муниципального задания МБУ "РЕСУРС-МАСТЕР"</t>
  </si>
  <si>
    <t>07 7 02 00000</t>
  </si>
  <si>
    <t>Выполнение муниципального задания МБУ "РЕСУРС-МАСТЕР"</t>
  </si>
  <si>
    <t>07 7 02 Б0000</t>
  </si>
  <si>
    <t>Мероприятия по укрепление материально-технической базы и создание безопасных условий в учреждениях социальной сферы</t>
  </si>
  <si>
    <t>08 1 03 00000</t>
  </si>
  <si>
    <t>Укрепление материально-технической базы и создание безопасных условий в учреждениях социальной сферы</t>
  </si>
  <si>
    <t>08 1 03 Б0000</t>
  </si>
  <si>
    <t>Создание, реконструкция и поддержание в состоянии постоянной готовности муниципальной системы оповещения населения</t>
  </si>
  <si>
    <t>08 3 01 Б0000</t>
  </si>
  <si>
    <t>Мероприятия по оплате расходов за энергетические ресурсы</t>
  </si>
  <si>
    <t>Оплата муниципальными учреждениями расходов за энергетические ресурсы</t>
  </si>
  <si>
    <t>03 2 01 S2851</t>
  </si>
  <si>
    <t>04 1 01 S2851</t>
  </si>
  <si>
    <t>04 2 01 S2851</t>
  </si>
  <si>
    <t>04 3 01 S2851</t>
  </si>
  <si>
    <t>05 1 01 S2851</t>
  </si>
  <si>
    <t>05 2 01 S2851</t>
  </si>
  <si>
    <t>05 3 01 S2851</t>
  </si>
  <si>
    <t>05 4 01 S2851</t>
  </si>
  <si>
    <t>05 6 01 S2851</t>
  </si>
  <si>
    <t>05 7 01 S2851</t>
  </si>
  <si>
    <t>06 5 01 S2851</t>
  </si>
  <si>
    <t>07 7 02 S2851</t>
  </si>
  <si>
    <t>"Княжпогостский" от 26 марта 2026 года №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</si>
</sst>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0" fontId="6" fillId="0" borderId="0">
      <alignment vertical="top" wrapText="1"/>
    </xf>
    <xf numFmtId="0" fontId="1" fillId="0" borderId="0"/>
    <xf numFmtId="0" fontId="7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8" fillId="0" borderId="8" xfId="0" applyFont="1" applyFill="1" applyBorder="1" applyAlignment="1">
      <alignment vertical="top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top" wrapText="1"/>
    </xf>
    <xf numFmtId="165" fontId="8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8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vertical="top"/>
    </xf>
    <xf numFmtId="0" fontId="10" fillId="0" borderId="0" xfId="0" applyFont="1"/>
    <xf numFmtId="0" fontId="8" fillId="2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right" vertical="center" wrapText="1"/>
    </xf>
    <xf numFmtId="165" fontId="10" fillId="0" borderId="0" xfId="0" applyNumberFormat="1" applyFont="1" applyFill="1" applyAlignment="1">
      <alignment vertical="top" wrapText="1"/>
    </xf>
    <xf numFmtId="0" fontId="10" fillId="0" borderId="0" xfId="0" applyFont="1" applyBorder="1"/>
    <xf numFmtId="166" fontId="10" fillId="0" borderId="0" xfId="0" applyNumberFormat="1" applyFont="1" applyBorder="1"/>
    <xf numFmtId="0" fontId="8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top" wrapText="1" indent="1"/>
    </xf>
    <xf numFmtId="0" fontId="13" fillId="2" borderId="8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top" wrapText="1"/>
    </xf>
    <xf numFmtId="0" fontId="14" fillId="0" borderId="8" xfId="0" applyFont="1" applyFill="1" applyBorder="1" applyAlignment="1">
      <alignment horizontal="center" vertical="center" wrapText="1"/>
    </xf>
    <xf numFmtId="165" fontId="13" fillId="2" borderId="8" xfId="0" applyNumberFormat="1" applyFont="1" applyFill="1" applyBorder="1" applyAlignment="1">
      <alignment horizontal="right" vertical="center" wrapText="1"/>
    </xf>
    <xf numFmtId="165" fontId="14" fillId="2" borderId="8" xfId="0" applyNumberFormat="1" applyFont="1" applyFill="1" applyBorder="1" applyAlignment="1">
      <alignment horizontal="right" vertical="center" wrapText="1"/>
    </xf>
    <xf numFmtId="165" fontId="14" fillId="0" borderId="8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top" wrapText="1"/>
    </xf>
    <xf numFmtId="0" fontId="12" fillId="2" borderId="8" xfId="0" applyFont="1" applyFill="1" applyBorder="1" applyAlignment="1">
      <alignment horizontal="center" vertical="top" wrapText="1"/>
    </xf>
    <xf numFmtId="0" fontId="0" fillId="0" borderId="8" xfId="0" applyFont="1" applyFill="1" applyBorder="1" applyAlignment="1">
      <alignment vertical="top" wrapText="1"/>
    </xf>
    <xf numFmtId="0" fontId="12" fillId="2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</cellXfs>
  <cellStyles count="7">
    <cellStyle name="Обычный" xfId="0" builtinId="0"/>
    <cellStyle name="Обычный 2" xfId="2"/>
    <cellStyle name="Обычный 2 2" xfId="3"/>
    <cellStyle name="Обычный 3" xfId="4"/>
    <cellStyle name="Обычный 4" xfId="1"/>
    <cellStyle name="Обычный 5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3"/>
  <sheetViews>
    <sheetView tabSelected="1" view="pageBreakPreview" zoomScaleNormal="100" zoomScaleSheetLayoutView="100" workbookViewId="0">
      <selection activeCell="G1" sqref="G1"/>
    </sheetView>
  </sheetViews>
  <sheetFormatPr defaultRowHeight="15.75" x14ac:dyDescent="0.25"/>
  <cols>
    <col min="1" max="1" width="59.140625" style="16" customWidth="1"/>
    <col min="2" max="2" width="19.140625" style="16" customWidth="1"/>
    <col min="3" max="3" width="5.42578125" style="16" customWidth="1"/>
    <col min="4" max="4" width="17" style="16" customWidth="1"/>
    <col min="5" max="6" width="18.85546875" style="16" bestFit="1" customWidth="1"/>
    <col min="7" max="16384" width="9.140625" style="16"/>
  </cols>
  <sheetData>
    <row r="1" spans="1:6" x14ac:dyDescent="0.25">
      <c r="A1" s="52" t="str">
        <f>A6</f>
        <v>Приложение 1</v>
      </c>
      <c r="B1" s="52"/>
      <c r="C1" s="52"/>
      <c r="D1" s="52"/>
      <c r="E1" s="52"/>
      <c r="F1" s="52"/>
    </row>
    <row r="2" spans="1:6" x14ac:dyDescent="0.25">
      <c r="A2" s="52" t="s">
        <v>531</v>
      </c>
      <c r="B2" s="52"/>
      <c r="C2" s="52"/>
      <c r="D2" s="52"/>
      <c r="E2" s="52"/>
      <c r="F2" s="52"/>
    </row>
    <row r="3" spans="1:6" x14ac:dyDescent="0.25">
      <c r="A3" s="52" t="s">
        <v>581</v>
      </c>
      <c r="B3" s="52"/>
      <c r="C3" s="52"/>
      <c r="D3" s="52"/>
      <c r="E3" s="52"/>
      <c r="F3" s="52"/>
    </row>
    <row r="4" spans="1:6" x14ac:dyDescent="0.25">
      <c r="A4" s="52"/>
      <c r="B4" s="52"/>
      <c r="C4" s="52"/>
      <c r="D4" s="52"/>
      <c r="E4" s="52"/>
      <c r="F4" s="52"/>
    </row>
    <row r="6" spans="1:6" x14ac:dyDescent="0.25">
      <c r="A6" s="57" t="s">
        <v>2</v>
      </c>
      <c r="B6" s="57"/>
      <c r="C6" s="57"/>
      <c r="D6" s="57"/>
      <c r="E6" s="57"/>
      <c r="F6" s="57"/>
    </row>
    <row r="7" spans="1:6" x14ac:dyDescent="0.25">
      <c r="A7" s="57" t="s">
        <v>531</v>
      </c>
      <c r="B7" s="57"/>
      <c r="C7" s="57"/>
      <c r="D7" s="57"/>
      <c r="E7" s="57"/>
      <c r="F7" s="57"/>
    </row>
    <row r="8" spans="1:6" x14ac:dyDescent="0.25">
      <c r="A8" s="57" t="s">
        <v>532</v>
      </c>
      <c r="B8" s="57"/>
      <c r="C8" s="57"/>
      <c r="D8" s="57"/>
      <c r="E8" s="57"/>
      <c r="F8" s="57"/>
    </row>
    <row r="9" spans="1:6" x14ac:dyDescent="0.25">
      <c r="A9" s="15"/>
      <c r="B9" s="15"/>
      <c r="C9" s="15"/>
      <c r="D9" s="15"/>
      <c r="E9" s="15"/>
      <c r="F9" s="15"/>
    </row>
    <row r="10" spans="1:6" x14ac:dyDescent="0.25">
      <c r="A10" s="15"/>
      <c r="B10" s="15"/>
      <c r="C10" s="15"/>
      <c r="D10" s="15"/>
      <c r="E10" s="57"/>
      <c r="F10" s="57"/>
    </row>
    <row r="11" spans="1:6" ht="68.25" customHeight="1" x14ac:dyDescent="0.25">
      <c r="A11" s="56" t="s">
        <v>533</v>
      </c>
      <c r="B11" s="56"/>
      <c r="C11" s="56"/>
      <c r="D11" s="56"/>
      <c r="E11" s="56"/>
      <c r="F11" s="56"/>
    </row>
    <row r="12" spans="1:6" ht="7.5" customHeight="1" x14ac:dyDescent="0.25">
      <c r="A12" s="58" t="s">
        <v>3</v>
      </c>
      <c r="B12" s="58"/>
      <c r="C12" s="58"/>
      <c r="D12" s="58"/>
      <c r="E12" s="58"/>
      <c r="F12" s="58"/>
    </row>
    <row r="13" spans="1:6" ht="20.25" customHeight="1" x14ac:dyDescent="0.25">
      <c r="A13" s="53" t="s">
        <v>5</v>
      </c>
      <c r="B13" s="53" t="s">
        <v>6</v>
      </c>
      <c r="C13" s="53" t="s">
        <v>7</v>
      </c>
      <c r="D13" s="55" t="s">
        <v>0</v>
      </c>
      <c r="E13" s="55"/>
      <c r="F13" s="55"/>
    </row>
    <row r="14" spans="1:6" ht="18.75" x14ac:dyDescent="0.25">
      <c r="A14" s="54" t="s">
        <v>3</v>
      </c>
      <c r="B14" s="54" t="s">
        <v>3</v>
      </c>
      <c r="C14" s="54" t="s">
        <v>3</v>
      </c>
      <c r="D14" s="39" t="s">
        <v>1</v>
      </c>
      <c r="E14" s="39" t="s">
        <v>21</v>
      </c>
      <c r="F14" s="39" t="s">
        <v>27</v>
      </c>
    </row>
    <row r="15" spans="1:6" x14ac:dyDescent="0.25">
      <c r="A15" s="2">
        <v>1</v>
      </c>
      <c r="B15" s="2">
        <v>2</v>
      </c>
      <c r="C15" s="2">
        <v>3</v>
      </c>
      <c r="D15" s="2">
        <v>4</v>
      </c>
      <c r="E15" s="2">
        <v>5</v>
      </c>
      <c r="F15" s="2">
        <v>6</v>
      </c>
    </row>
    <row r="16" spans="1:6" x14ac:dyDescent="0.25">
      <c r="A16" s="40" t="s">
        <v>8</v>
      </c>
      <c r="B16" s="41" t="s">
        <v>3</v>
      </c>
      <c r="C16" s="41" t="s">
        <v>3</v>
      </c>
      <c r="D16" s="48">
        <v>1069439.1244600001</v>
      </c>
      <c r="E16" s="48">
        <v>900976.70427999995</v>
      </c>
      <c r="F16" s="48">
        <v>919082.01775999996</v>
      </c>
    </row>
    <row r="17" spans="1:6" ht="31.5" x14ac:dyDescent="0.25">
      <c r="A17" s="42" t="s">
        <v>30</v>
      </c>
      <c r="B17" s="43" t="s">
        <v>31</v>
      </c>
      <c r="C17" s="43" t="s">
        <v>3</v>
      </c>
      <c r="D17" s="48">
        <v>4211.1989999999996</v>
      </c>
      <c r="E17" s="48">
        <v>2358.1990000000001</v>
      </c>
      <c r="F17" s="48">
        <v>2358.1990000000001</v>
      </c>
    </row>
    <row r="18" spans="1:6" ht="20.25" customHeight="1" x14ac:dyDescent="0.25">
      <c r="A18" s="44" t="s">
        <v>32</v>
      </c>
      <c r="B18" s="45" t="s">
        <v>33</v>
      </c>
      <c r="C18" s="45" t="s">
        <v>3</v>
      </c>
      <c r="D18" s="49">
        <v>1853</v>
      </c>
      <c r="E18" s="49" t="s">
        <v>3</v>
      </c>
      <c r="F18" s="49" t="s">
        <v>3</v>
      </c>
    </row>
    <row r="19" spans="1:6" x14ac:dyDescent="0.25">
      <c r="A19" s="44" t="s">
        <v>34</v>
      </c>
      <c r="B19" s="45" t="s">
        <v>35</v>
      </c>
      <c r="C19" s="45" t="s">
        <v>3</v>
      </c>
      <c r="D19" s="49">
        <v>1853</v>
      </c>
      <c r="E19" s="49" t="s">
        <v>3</v>
      </c>
      <c r="F19" s="49" t="s">
        <v>3</v>
      </c>
    </row>
    <row r="20" spans="1:6" ht="47.25" x14ac:dyDescent="0.25">
      <c r="A20" s="46" t="s">
        <v>36</v>
      </c>
      <c r="B20" s="47" t="s">
        <v>37</v>
      </c>
      <c r="C20" s="47" t="s">
        <v>3</v>
      </c>
      <c r="D20" s="50">
        <v>1853</v>
      </c>
      <c r="E20" s="50" t="s">
        <v>3</v>
      </c>
      <c r="F20" s="50" t="s">
        <v>3</v>
      </c>
    </row>
    <row r="21" spans="1:6" x14ac:dyDescent="0.25">
      <c r="A21" s="46" t="s">
        <v>38</v>
      </c>
      <c r="B21" s="47" t="s">
        <v>37</v>
      </c>
      <c r="C21" s="47" t="s">
        <v>39</v>
      </c>
      <c r="D21" s="50">
        <v>1853</v>
      </c>
      <c r="E21" s="50" t="s">
        <v>3</v>
      </c>
      <c r="F21" s="50" t="s">
        <v>3</v>
      </c>
    </row>
    <row r="22" spans="1:6" x14ac:dyDescent="0.25">
      <c r="A22" s="44" t="s">
        <v>40</v>
      </c>
      <c r="B22" s="45" t="s">
        <v>41</v>
      </c>
      <c r="C22" s="45" t="s">
        <v>3</v>
      </c>
      <c r="D22" s="49">
        <v>2358.1990000000001</v>
      </c>
      <c r="E22" s="49">
        <v>2358.1990000000001</v>
      </c>
      <c r="F22" s="49">
        <v>2358.1990000000001</v>
      </c>
    </row>
    <row r="23" spans="1:6" ht="31.5" x14ac:dyDescent="0.25">
      <c r="A23" s="44" t="s">
        <v>42</v>
      </c>
      <c r="B23" s="45" t="s">
        <v>43</v>
      </c>
      <c r="C23" s="45" t="s">
        <v>3</v>
      </c>
      <c r="D23" s="49">
        <v>2358.1990000000001</v>
      </c>
      <c r="E23" s="49">
        <v>2358.1990000000001</v>
      </c>
      <c r="F23" s="49">
        <v>2358.1990000000001</v>
      </c>
    </row>
    <row r="24" spans="1:6" ht="63" x14ac:dyDescent="0.25">
      <c r="A24" s="46" t="s">
        <v>44</v>
      </c>
      <c r="B24" s="47" t="s">
        <v>45</v>
      </c>
      <c r="C24" s="47" t="s">
        <v>3</v>
      </c>
      <c r="D24" s="50">
        <v>2358.1990000000001</v>
      </c>
      <c r="E24" s="50">
        <v>2358.1990000000001</v>
      </c>
      <c r="F24" s="50">
        <v>2358.1990000000001</v>
      </c>
    </row>
    <row r="25" spans="1:6" x14ac:dyDescent="0.25">
      <c r="A25" s="46" t="s">
        <v>38</v>
      </c>
      <c r="B25" s="47" t="s">
        <v>45</v>
      </c>
      <c r="C25" s="47" t="s">
        <v>39</v>
      </c>
      <c r="D25" s="50">
        <v>2358.1990000000001</v>
      </c>
      <c r="E25" s="50">
        <v>2358.1990000000001</v>
      </c>
      <c r="F25" s="50">
        <v>2358.1990000000001</v>
      </c>
    </row>
    <row r="26" spans="1:6" ht="31.5" x14ac:dyDescent="0.25">
      <c r="A26" s="42" t="s">
        <v>49</v>
      </c>
      <c r="B26" s="43" t="s">
        <v>50</v>
      </c>
      <c r="C26" s="43" t="s">
        <v>3</v>
      </c>
      <c r="D26" s="48">
        <v>91176.815140000006</v>
      </c>
      <c r="E26" s="48">
        <v>79738.227450000006</v>
      </c>
      <c r="F26" s="48">
        <v>60033.347450000001</v>
      </c>
    </row>
    <row r="27" spans="1:6" x14ac:dyDescent="0.25">
      <c r="A27" s="44" t="s">
        <v>51</v>
      </c>
      <c r="B27" s="45" t="s">
        <v>52</v>
      </c>
      <c r="C27" s="45" t="s">
        <v>3</v>
      </c>
      <c r="D27" s="49">
        <v>58601.958749999998</v>
      </c>
      <c r="E27" s="49">
        <v>46066.690450000002</v>
      </c>
      <c r="F27" s="49">
        <v>46066.690450000002</v>
      </c>
    </row>
    <row r="28" spans="1:6" x14ac:dyDescent="0.25">
      <c r="A28" s="44" t="s">
        <v>53</v>
      </c>
      <c r="B28" s="45" t="s">
        <v>54</v>
      </c>
      <c r="C28" s="45" t="s">
        <v>3</v>
      </c>
      <c r="D28" s="49">
        <v>36040.040220000003</v>
      </c>
      <c r="E28" s="49">
        <v>30164.94022</v>
      </c>
      <c r="F28" s="49">
        <v>30164.94022</v>
      </c>
    </row>
    <row r="29" spans="1:6" ht="31.5" x14ac:dyDescent="0.25">
      <c r="A29" s="46" t="s">
        <v>55</v>
      </c>
      <c r="B29" s="47" t="s">
        <v>56</v>
      </c>
      <c r="C29" s="47" t="s">
        <v>3</v>
      </c>
      <c r="D29" s="50">
        <v>23856.770710000001</v>
      </c>
      <c r="E29" s="50">
        <v>17981.670709999999</v>
      </c>
      <c r="F29" s="50">
        <v>17981.670709999999</v>
      </c>
    </row>
    <row r="30" spans="1:6" ht="31.5" x14ac:dyDescent="0.25">
      <c r="A30" s="46" t="s">
        <v>47</v>
      </c>
      <c r="B30" s="47" t="s">
        <v>56</v>
      </c>
      <c r="C30" s="47" t="s">
        <v>48</v>
      </c>
      <c r="D30" s="50">
        <v>23856.770710000001</v>
      </c>
      <c r="E30" s="50">
        <v>17981.670709999999</v>
      </c>
      <c r="F30" s="50">
        <v>17981.670709999999</v>
      </c>
    </row>
    <row r="31" spans="1:6" ht="31.5" x14ac:dyDescent="0.25">
      <c r="A31" s="46" t="s">
        <v>57</v>
      </c>
      <c r="B31" s="47" t="s">
        <v>58</v>
      </c>
      <c r="C31" s="47" t="s">
        <v>3</v>
      </c>
      <c r="D31" s="50">
        <v>12183.26951</v>
      </c>
      <c r="E31" s="50">
        <v>12183.26951</v>
      </c>
      <c r="F31" s="50">
        <v>12183.26951</v>
      </c>
    </row>
    <row r="32" spans="1:6" ht="31.5" x14ac:dyDescent="0.25">
      <c r="A32" s="46" t="s">
        <v>47</v>
      </c>
      <c r="B32" s="47" t="s">
        <v>58</v>
      </c>
      <c r="C32" s="47" t="s">
        <v>48</v>
      </c>
      <c r="D32" s="50">
        <v>12183.26951</v>
      </c>
      <c r="E32" s="50">
        <v>12183.26951</v>
      </c>
      <c r="F32" s="50">
        <v>12183.26951</v>
      </c>
    </row>
    <row r="33" spans="1:6" ht="31.5" x14ac:dyDescent="0.25">
      <c r="A33" s="44" t="s">
        <v>59</v>
      </c>
      <c r="B33" s="45" t="s">
        <v>60</v>
      </c>
      <c r="C33" s="45" t="s">
        <v>3</v>
      </c>
      <c r="D33" s="49">
        <v>4824.5290000000005</v>
      </c>
      <c r="E33" s="49" t="s">
        <v>3</v>
      </c>
      <c r="F33" s="49" t="s">
        <v>3</v>
      </c>
    </row>
    <row r="34" spans="1:6" ht="35.25" customHeight="1" x14ac:dyDescent="0.25">
      <c r="A34" s="46" t="s">
        <v>61</v>
      </c>
      <c r="B34" s="47" t="s">
        <v>62</v>
      </c>
      <c r="C34" s="47" t="s">
        <v>3</v>
      </c>
      <c r="D34" s="50">
        <v>4824.5290000000005</v>
      </c>
      <c r="E34" s="50" t="s">
        <v>3</v>
      </c>
      <c r="F34" s="50" t="s">
        <v>3</v>
      </c>
    </row>
    <row r="35" spans="1:6" ht="31.5" x14ac:dyDescent="0.25">
      <c r="A35" s="46" t="s">
        <v>47</v>
      </c>
      <c r="B35" s="47" t="s">
        <v>62</v>
      </c>
      <c r="C35" s="47" t="s">
        <v>48</v>
      </c>
      <c r="D35" s="50">
        <v>4824.5290000000005</v>
      </c>
      <c r="E35" s="50" t="s">
        <v>3</v>
      </c>
      <c r="F35" s="50" t="s">
        <v>3</v>
      </c>
    </row>
    <row r="36" spans="1:6" ht="31.5" x14ac:dyDescent="0.25">
      <c r="A36" s="44" t="s">
        <v>63</v>
      </c>
      <c r="B36" s="45" t="s">
        <v>64</v>
      </c>
      <c r="C36" s="45" t="s">
        <v>3</v>
      </c>
      <c r="D36" s="49">
        <v>1979.99953</v>
      </c>
      <c r="E36" s="49">
        <v>2110.0002300000001</v>
      </c>
      <c r="F36" s="49">
        <v>2110.0002300000001</v>
      </c>
    </row>
    <row r="37" spans="1:6" ht="31.5" x14ac:dyDescent="0.25">
      <c r="A37" s="46" t="s">
        <v>65</v>
      </c>
      <c r="B37" s="47" t="s">
        <v>66</v>
      </c>
      <c r="C37" s="47" t="s">
        <v>3</v>
      </c>
      <c r="D37" s="50">
        <v>735.80838000000006</v>
      </c>
      <c r="E37" s="50">
        <v>816.0675</v>
      </c>
      <c r="F37" s="50">
        <v>764.37100999999996</v>
      </c>
    </row>
    <row r="38" spans="1:6" ht="31.5" x14ac:dyDescent="0.25">
      <c r="A38" s="46" t="s">
        <v>47</v>
      </c>
      <c r="B38" s="47" t="s">
        <v>66</v>
      </c>
      <c r="C38" s="47" t="s">
        <v>48</v>
      </c>
      <c r="D38" s="50">
        <v>735.80838000000006</v>
      </c>
      <c r="E38" s="50">
        <v>816.0675</v>
      </c>
      <c r="F38" s="50">
        <v>764.37100999999996</v>
      </c>
    </row>
    <row r="39" spans="1:6" ht="47.25" x14ac:dyDescent="0.25">
      <c r="A39" s="46" t="s">
        <v>67</v>
      </c>
      <c r="B39" s="47" t="s">
        <v>68</v>
      </c>
      <c r="C39" s="47" t="s">
        <v>3</v>
      </c>
      <c r="D39" s="50">
        <v>1244.1911500000001</v>
      </c>
      <c r="E39" s="50">
        <v>1293.93273</v>
      </c>
      <c r="F39" s="50">
        <v>1345.62922</v>
      </c>
    </row>
    <row r="40" spans="1:6" ht="31.5" x14ac:dyDescent="0.25">
      <c r="A40" s="46" t="s">
        <v>47</v>
      </c>
      <c r="B40" s="47" t="s">
        <v>68</v>
      </c>
      <c r="C40" s="47" t="s">
        <v>48</v>
      </c>
      <c r="D40" s="50">
        <v>1244.1911500000001</v>
      </c>
      <c r="E40" s="50">
        <v>1293.93273</v>
      </c>
      <c r="F40" s="50">
        <v>1345.62922</v>
      </c>
    </row>
    <row r="41" spans="1:6" ht="31.5" x14ac:dyDescent="0.25">
      <c r="A41" s="44" t="s">
        <v>426</v>
      </c>
      <c r="B41" s="45" t="s">
        <v>70</v>
      </c>
      <c r="C41" s="45" t="s">
        <v>3</v>
      </c>
      <c r="D41" s="49">
        <v>222.39</v>
      </c>
      <c r="E41" s="49" t="s">
        <v>3</v>
      </c>
      <c r="F41" s="49" t="s">
        <v>3</v>
      </c>
    </row>
    <row r="42" spans="1:6" ht="47.25" x14ac:dyDescent="0.25">
      <c r="A42" s="46" t="s">
        <v>71</v>
      </c>
      <c r="B42" s="47" t="s">
        <v>72</v>
      </c>
      <c r="C42" s="47" t="s">
        <v>3</v>
      </c>
      <c r="D42" s="50">
        <v>222.39</v>
      </c>
      <c r="E42" s="50" t="s">
        <v>3</v>
      </c>
      <c r="F42" s="50" t="s">
        <v>3</v>
      </c>
    </row>
    <row r="43" spans="1:6" ht="31.5" x14ac:dyDescent="0.25">
      <c r="A43" s="46" t="s">
        <v>47</v>
      </c>
      <c r="B43" s="47" t="s">
        <v>72</v>
      </c>
      <c r="C43" s="47" t="s">
        <v>48</v>
      </c>
      <c r="D43" s="50">
        <v>222.39</v>
      </c>
      <c r="E43" s="50" t="s">
        <v>3</v>
      </c>
      <c r="F43" s="50" t="s">
        <v>3</v>
      </c>
    </row>
    <row r="44" spans="1:6" x14ac:dyDescent="0.25">
      <c r="A44" s="44" t="s">
        <v>73</v>
      </c>
      <c r="B44" s="45" t="s">
        <v>74</v>
      </c>
      <c r="C44" s="45" t="s">
        <v>3</v>
      </c>
      <c r="D44" s="49">
        <v>15535</v>
      </c>
      <c r="E44" s="49">
        <v>13791.75</v>
      </c>
      <c r="F44" s="49">
        <v>13791.75</v>
      </c>
    </row>
    <row r="45" spans="1:6" ht="20.25" customHeight="1" x14ac:dyDescent="0.25">
      <c r="A45" s="46" t="s">
        <v>75</v>
      </c>
      <c r="B45" s="47" t="s">
        <v>76</v>
      </c>
      <c r="C45" s="47" t="s">
        <v>3</v>
      </c>
      <c r="D45" s="50">
        <v>907.73964999999998</v>
      </c>
      <c r="E45" s="50">
        <v>12642.58245</v>
      </c>
      <c r="F45" s="50">
        <v>12775.644120000001</v>
      </c>
    </row>
    <row r="46" spans="1:6" ht="31.5" x14ac:dyDescent="0.25">
      <c r="A46" s="46" t="s">
        <v>47</v>
      </c>
      <c r="B46" s="47" t="s">
        <v>76</v>
      </c>
      <c r="C46" s="47" t="s">
        <v>48</v>
      </c>
      <c r="D46" s="50">
        <v>907.73964999999998</v>
      </c>
      <c r="E46" s="50">
        <v>12642.58245</v>
      </c>
      <c r="F46" s="50">
        <v>12775.644120000001</v>
      </c>
    </row>
    <row r="47" spans="1:6" x14ac:dyDescent="0.25">
      <c r="A47" s="46" t="s">
        <v>46</v>
      </c>
      <c r="B47" s="47" t="s">
        <v>427</v>
      </c>
      <c r="C47" s="47" t="s">
        <v>3</v>
      </c>
      <c r="D47" s="50">
        <v>14627.26035</v>
      </c>
      <c r="E47" s="50">
        <v>1149.1675499999999</v>
      </c>
      <c r="F47" s="50">
        <v>1016.10588</v>
      </c>
    </row>
    <row r="48" spans="1:6" ht="31.5" x14ac:dyDescent="0.25">
      <c r="A48" s="46" t="s">
        <v>47</v>
      </c>
      <c r="B48" s="47" t="s">
        <v>427</v>
      </c>
      <c r="C48" s="47" t="s">
        <v>48</v>
      </c>
      <c r="D48" s="50">
        <v>14527.26035</v>
      </c>
      <c r="E48" s="50">
        <v>1149.1675499999999</v>
      </c>
      <c r="F48" s="50">
        <v>1016.10588</v>
      </c>
    </row>
    <row r="49" spans="1:6" x14ac:dyDescent="0.25">
      <c r="A49" s="46" t="s">
        <v>38</v>
      </c>
      <c r="B49" s="47" t="s">
        <v>427</v>
      </c>
      <c r="C49" s="47" t="s">
        <v>39</v>
      </c>
      <c r="D49" s="50">
        <v>100</v>
      </c>
      <c r="E49" s="50" t="s">
        <v>3</v>
      </c>
      <c r="F49" s="50" t="s">
        <v>3</v>
      </c>
    </row>
    <row r="50" spans="1:6" ht="24" customHeight="1" x14ac:dyDescent="0.25">
      <c r="A50" s="44" t="s">
        <v>77</v>
      </c>
      <c r="B50" s="45" t="s">
        <v>78</v>
      </c>
      <c r="C50" s="45" t="s">
        <v>3</v>
      </c>
      <c r="D50" s="49">
        <v>32574.856390000001</v>
      </c>
      <c r="E50" s="49">
        <v>33671.536999999997</v>
      </c>
      <c r="F50" s="49">
        <v>13966.656999999999</v>
      </c>
    </row>
    <row r="51" spans="1:6" ht="31.5" x14ac:dyDescent="0.25">
      <c r="A51" s="44" t="s">
        <v>79</v>
      </c>
      <c r="B51" s="45" t="s">
        <v>80</v>
      </c>
      <c r="C51" s="45" t="s">
        <v>3</v>
      </c>
      <c r="D51" s="49">
        <v>18608.19932</v>
      </c>
      <c r="E51" s="49">
        <v>19704.88</v>
      </c>
      <c r="F51" s="49" t="s">
        <v>3</v>
      </c>
    </row>
    <row r="52" spans="1:6" ht="31.5" x14ac:dyDescent="0.25">
      <c r="A52" s="46" t="s">
        <v>81</v>
      </c>
      <c r="B52" s="47" t="s">
        <v>428</v>
      </c>
      <c r="C52" s="47" t="s">
        <v>3</v>
      </c>
      <c r="D52" s="50">
        <v>18608.19932</v>
      </c>
      <c r="E52" s="50">
        <v>19704.88</v>
      </c>
      <c r="F52" s="50" t="s">
        <v>3</v>
      </c>
    </row>
    <row r="53" spans="1:6" ht="31.5" x14ac:dyDescent="0.25">
      <c r="A53" s="46" t="s">
        <v>47</v>
      </c>
      <c r="B53" s="47" t="s">
        <v>428</v>
      </c>
      <c r="C53" s="47" t="s">
        <v>48</v>
      </c>
      <c r="D53" s="50">
        <v>18608.19932</v>
      </c>
      <c r="E53" s="50">
        <v>19704.88</v>
      </c>
      <c r="F53" s="50" t="s">
        <v>3</v>
      </c>
    </row>
    <row r="54" spans="1:6" ht="31.5" x14ac:dyDescent="0.25">
      <c r="A54" s="44" t="s">
        <v>69</v>
      </c>
      <c r="B54" s="45" t="s">
        <v>82</v>
      </c>
      <c r="C54" s="45" t="s">
        <v>3</v>
      </c>
      <c r="D54" s="49">
        <v>13966.657069999999</v>
      </c>
      <c r="E54" s="49">
        <v>13966.656999999999</v>
      </c>
      <c r="F54" s="49">
        <v>13966.656999999999</v>
      </c>
    </row>
    <row r="55" spans="1:6" ht="31.5" x14ac:dyDescent="0.25">
      <c r="A55" s="46" t="s">
        <v>83</v>
      </c>
      <c r="B55" s="47" t="s">
        <v>429</v>
      </c>
      <c r="C55" s="47" t="s">
        <v>3</v>
      </c>
      <c r="D55" s="50">
        <v>13966.657069999999</v>
      </c>
      <c r="E55" s="50">
        <v>13966.656999999999</v>
      </c>
      <c r="F55" s="50">
        <v>13966.656999999999</v>
      </c>
    </row>
    <row r="56" spans="1:6" ht="31.5" x14ac:dyDescent="0.25">
      <c r="A56" s="46" t="s">
        <v>47</v>
      </c>
      <c r="B56" s="47" t="s">
        <v>429</v>
      </c>
      <c r="C56" s="47" t="s">
        <v>48</v>
      </c>
      <c r="D56" s="50">
        <v>13966.657069999999</v>
      </c>
      <c r="E56" s="50">
        <v>13966.656999999999</v>
      </c>
      <c r="F56" s="50">
        <v>13966.656999999999</v>
      </c>
    </row>
    <row r="57" spans="1:6" ht="36" customHeight="1" x14ac:dyDescent="0.25">
      <c r="A57" s="42" t="s">
        <v>84</v>
      </c>
      <c r="B57" s="43" t="s">
        <v>85</v>
      </c>
      <c r="C57" s="43" t="s">
        <v>3</v>
      </c>
      <c r="D57" s="48">
        <v>60382.11088</v>
      </c>
      <c r="E57" s="48">
        <v>30017.065999999999</v>
      </c>
      <c r="F57" s="48">
        <v>30017.065999999999</v>
      </c>
    </row>
    <row r="58" spans="1:6" ht="31.5" x14ac:dyDescent="0.25">
      <c r="A58" s="44" t="s">
        <v>86</v>
      </c>
      <c r="B58" s="45" t="s">
        <v>87</v>
      </c>
      <c r="C58" s="45" t="s">
        <v>3</v>
      </c>
      <c r="D58" s="49">
        <v>6200.8001199999999</v>
      </c>
      <c r="E58" s="49">
        <v>6141.0640000000003</v>
      </c>
      <c r="F58" s="49">
        <v>6141.0640000000003</v>
      </c>
    </row>
    <row r="59" spans="1:6" ht="31.5" x14ac:dyDescent="0.25">
      <c r="A59" s="44" t="s">
        <v>88</v>
      </c>
      <c r="B59" s="45" t="s">
        <v>89</v>
      </c>
      <c r="C59" s="45" t="s">
        <v>3</v>
      </c>
      <c r="D59" s="49">
        <v>118.93612</v>
      </c>
      <c r="E59" s="49">
        <v>74.2</v>
      </c>
      <c r="F59" s="49">
        <v>74.2</v>
      </c>
    </row>
    <row r="60" spans="1:6" x14ac:dyDescent="0.25">
      <c r="A60" s="46" t="s">
        <v>90</v>
      </c>
      <c r="B60" s="47" t="s">
        <v>91</v>
      </c>
      <c r="C60" s="47" t="s">
        <v>3</v>
      </c>
      <c r="D60" s="50" t="s">
        <v>3</v>
      </c>
      <c r="E60" s="50">
        <v>53</v>
      </c>
      <c r="F60" s="50">
        <v>53</v>
      </c>
    </row>
    <row r="61" spans="1:6" ht="31.5" x14ac:dyDescent="0.25">
      <c r="A61" s="46" t="s">
        <v>47</v>
      </c>
      <c r="B61" s="47" t="s">
        <v>91</v>
      </c>
      <c r="C61" s="47" t="s">
        <v>48</v>
      </c>
      <c r="D61" s="50" t="s">
        <v>3</v>
      </c>
      <c r="E61" s="50">
        <v>53</v>
      </c>
      <c r="F61" s="50">
        <v>53</v>
      </c>
    </row>
    <row r="62" spans="1:6" ht="31.5" x14ac:dyDescent="0.25">
      <c r="A62" s="46" t="s">
        <v>92</v>
      </c>
      <c r="B62" s="47" t="s">
        <v>93</v>
      </c>
      <c r="C62" s="47" t="s">
        <v>3</v>
      </c>
      <c r="D62" s="50" t="s">
        <v>3</v>
      </c>
      <c r="E62" s="50">
        <v>21.2</v>
      </c>
      <c r="F62" s="50">
        <v>21.2</v>
      </c>
    </row>
    <row r="63" spans="1:6" ht="31.5" x14ac:dyDescent="0.25">
      <c r="A63" s="46" t="s">
        <v>47</v>
      </c>
      <c r="B63" s="47" t="s">
        <v>93</v>
      </c>
      <c r="C63" s="47" t="s">
        <v>48</v>
      </c>
      <c r="D63" s="50" t="s">
        <v>3</v>
      </c>
      <c r="E63" s="50">
        <v>21.2</v>
      </c>
      <c r="F63" s="50">
        <v>21.2</v>
      </c>
    </row>
    <row r="64" spans="1:6" ht="78.75" customHeight="1" x14ac:dyDescent="0.25">
      <c r="A64" s="46" t="s">
        <v>94</v>
      </c>
      <c r="B64" s="47" t="s">
        <v>430</v>
      </c>
      <c r="C64" s="47" t="s">
        <v>3</v>
      </c>
      <c r="D64" s="50">
        <v>118.93612</v>
      </c>
      <c r="E64" s="50" t="s">
        <v>3</v>
      </c>
      <c r="F64" s="50" t="s">
        <v>3</v>
      </c>
    </row>
    <row r="65" spans="1:6" ht="31.5" x14ac:dyDescent="0.25">
      <c r="A65" s="46" t="s">
        <v>47</v>
      </c>
      <c r="B65" s="47" t="s">
        <v>430</v>
      </c>
      <c r="C65" s="47" t="s">
        <v>48</v>
      </c>
      <c r="D65" s="50">
        <v>118.93612</v>
      </c>
      <c r="E65" s="50" t="s">
        <v>3</v>
      </c>
      <c r="F65" s="50" t="s">
        <v>3</v>
      </c>
    </row>
    <row r="66" spans="1:6" ht="31.5" x14ac:dyDescent="0.25">
      <c r="A66" s="44" t="s">
        <v>95</v>
      </c>
      <c r="B66" s="45" t="s">
        <v>96</v>
      </c>
      <c r="C66" s="45" t="s">
        <v>3</v>
      </c>
      <c r="D66" s="49">
        <v>15</v>
      </c>
      <c r="E66" s="49" t="s">
        <v>3</v>
      </c>
      <c r="F66" s="49" t="s">
        <v>3</v>
      </c>
    </row>
    <row r="67" spans="1:6" ht="31.5" x14ac:dyDescent="0.25">
      <c r="A67" s="46" t="s">
        <v>97</v>
      </c>
      <c r="B67" s="47" t="s">
        <v>431</v>
      </c>
      <c r="C67" s="47" t="s">
        <v>3</v>
      </c>
      <c r="D67" s="50">
        <v>15</v>
      </c>
      <c r="E67" s="50" t="s">
        <v>3</v>
      </c>
      <c r="F67" s="50" t="s">
        <v>3</v>
      </c>
    </row>
    <row r="68" spans="1:6" ht="31.5" x14ac:dyDescent="0.25">
      <c r="A68" s="46" t="s">
        <v>47</v>
      </c>
      <c r="B68" s="47" t="s">
        <v>431</v>
      </c>
      <c r="C68" s="47" t="s">
        <v>48</v>
      </c>
      <c r="D68" s="50">
        <v>15</v>
      </c>
      <c r="E68" s="50" t="s">
        <v>3</v>
      </c>
      <c r="F68" s="50" t="s">
        <v>3</v>
      </c>
    </row>
    <row r="69" spans="1:6" ht="63" x14ac:dyDescent="0.25">
      <c r="A69" s="44" t="s">
        <v>98</v>
      </c>
      <c r="B69" s="45" t="s">
        <v>99</v>
      </c>
      <c r="C69" s="45" t="s">
        <v>3</v>
      </c>
      <c r="D69" s="49">
        <v>6066.8639999999996</v>
      </c>
      <c r="E69" s="49">
        <v>6066.8639999999996</v>
      </c>
      <c r="F69" s="49">
        <v>6066.8639999999996</v>
      </c>
    </row>
    <row r="70" spans="1:6" ht="50.25" customHeight="1" x14ac:dyDescent="0.25">
      <c r="A70" s="46" t="s">
        <v>100</v>
      </c>
      <c r="B70" s="47" t="s">
        <v>101</v>
      </c>
      <c r="C70" s="47" t="s">
        <v>3</v>
      </c>
      <c r="D70" s="50">
        <v>3985.2</v>
      </c>
      <c r="E70" s="50">
        <v>3964.6709999999998</v>
      </c>
      <c r="F70" s="50">
        <v>3947.1190000000001</v>
      </c>
    </row>
    <row r="71" spans="1:6" ht="31.5" x14ac:dyDescent="0.25">
      <c r="A71" s="46" t="s">
        <v>102</v>
      </c>
      <c r="B71" s="47" t="s">
        <v>101</v>
      </c>
      <c r="C71" s="47" t="s">
        <v>103</v>
      </c>
      <c r="D71" s="50">
        <v>3985.2</v>
      </c>
      <c r="E71" s="50">
        <v>3964.6709999999998</v>
      </c>
      <c r="F71" s="50">
        <v>3947.1190000000001</v>
      </c>
    </row>
    <row r="72" spans="1:6" ht="48" customHeight="1" x14ac:dyDescent="0.25">
      <c r="A72" s="46" t="s">
        <v>100</v>
      </c>
      <c r="B72" s="47" t="s">
        <v>104</v>
      </c>
      <c r="C72" s="47" t="s">
        <v>3</v>
      </c>
      <c r="D72" s="50">
        <v>2081.6640000000002</v>
      </c>
      <c r="E72" s="50">
        <v>2102.1930000000002</v>
      </c>
      <c r="F72" s="50">
        <v>2119.7449999999999</v>
      </c>
    </row>
    <row r="73" spans="1:6" ht="31.5" x14ac:dyDescent="0.25">
      <c r="A73" s="46" t="s">
        <v>102</v>
      </c>
      <c r="B73" s="47" t="s">
        <v>104</v>
      </c>
      <c r="C73" s="47" t="s">
        <v>103</v>
      </c>
      <c r="D73" s="50">
        <v>2081.6640000000002</v>
      </c>
      <c r="E73" s="50">
        <v>2102.1930000000002</v>
      </c>
      <c r="F73" s="50">
        <v>2119.7449999999999</v>
      </c>
    </row>
    <row r="74" spans="1:6" x14ac:dyDescent="0.25">
      <c r="A74" s="44" t="s">
        <v>105</v>
      </c>
      <c r="B74" s="45" t="s">
        <v>106</v>
      </c>
      <c r="C74" s="45" t="s">
        <v>3</v>
      </c>
      <c r="D74" s="49">
        <v>45793.354760000002</v>
      </c>
      <c r="E74" s="49">
        <v>23876.002</v>
      </c>
      <c r="F74" s="49">
        <v>23876.002</v>
      </c>
    </row>
    <row r="75" spans="1:6" ht="31.5" x14ac:dyDescent="0.25">
      <c r="A75" s="44" t="s">
        <v>567</v>
      </c>
      <c r="B75" s="45" t="s">
        <v>107</v>
      </c>
      <c r="C75" s="45" t="s">
        <v>3</v>
      </c>
      <c r="D75" s="49">
        <v>25078.576000000001</v>
      </c>
      <c r="E75" s="49">
        <v>23876.002</v>
      </c>
      <c r="F75" s="49">
        <v>23876.002</v>
      </c>
    </row>
    <row r="76" spans="1:6" ht="31.5" x14ac:dyDescent="0.25">
      <c r="A76" s="46" t="s">
        <v>568</v>
      </c>
      <c r="B76" s="47" t="s">
        <v>569</v>
      </c>
      <c r="C76" s="47" t="s">
        <v>3</v>
      </c>
      <c r="D76" s="50">
        <v>24175.076000000001</v>
      </c>
      <c r="E76" s="50">
        <v>23876.002</v>
      </c>
      <c r="F76" s="50">
        <v>23876.002</v>
      </c>
    </row>
    <row r="77" spans="1:6" ht="31.5" x14ac:dyDescent="0.25">
      <c r="A77" s="46" t="s">
        <v>47</v>
      </c>
      <c r="B77" s="47" t="s">
        <v>569</v>
      </c>
      <c r="C77" s="47" t="s">
        <v>48</v>
      </c>
      <c r="D77" s="50">
        <v>24175.076000000001</v>
      </c>
      <c r="E77" s="50">
        <v>23876.002</v>
      </c>
      <c r="F77" s="50">
        <v>23876.002</v>
      </c>
    </row>
    <row r="78" spans="1:6" x14ac:dyDescent="0.25">
      <c r="A78" s="46" t="s">
        <v>108</v>
      </c>
      <c r="B78" s="47" t="s">
        <v>432</v>
      </c>
      <c r="C78" s="47" t="s">
        <v>3</v>
      </c>
      <c r="D78" s="50">
        <v>903.5</v>
      </c>
      <c r="E78" s="50" t="s">
        <v>3</v>
      </c>
      <c r="F78" s="50" t="s">
        <v>3</v>
      </c>
    </row>
    <row r="79" spans="1:6" ht="31.5" x14ac:dyDescent="0.25">
      <c r="A79" s="46" t="s">
        <v>47</v>
      </c>
      <c r="B79" s="47" t="s">
        <v>432</v>
      </c>
      <c r="C79" s="47" t="s">
        <v>48</v>
      </c>
      <c r="D79" s="50">
        <v>903.5</v>
      </c>
      <c r="E79" s="50" t="s">
        <v>3</v>
      </c>
      <c r="F79" s="50" t="s">
        <v>3</v>
      </c>
    </row>
    <row r="80" spans="1:6" x14ac:dyDescent="0.25">
      <c r="A80" s="44" t="s">
        <v>109</v>
      </c>
      <c r="B80" s="45" t="s">
        <v>110</v>
      </c>
      <c r="C80" s="45" t="s">
        <v>3</v>
      </c>
      <c r="D80" s="49">
        <v>11035.78312</v>
      </c>
      <c r="E80" s="49" t="s">
        <v>3</v>
      </c>
      <c r="F80" s="49" t="s">
        <v>3</v>
      </c>
    </row>
    <row r="81" spans="1:6" x14ac:dyDescent="0.25">
      <c r="A81" s="46" t="s">
        <v>111</v>
      </c>
      <c r="B81" s="47" t="s">
        <v>433</v>
      </c>
      <c r="C81" s="47" t="s">
        <v>3</v>
      </c>
      <c r="D81" s="50">
        <v>11035.78312</v>
      </c>
      <c r="E81" s="50" t="s">
        <v>3</v>
      </c>
      <c r="F81" s="50" t="s">
        <v>3</v>
      </c>
    </row>
    <row r="82" spans="1:6" ht="31.5" x14ac:dyDescent="0.25">
      <c r="A82" s="46" t="s">
        <v>47</v>
      </c>
      <c r="B82" s="47" t="s">
        <v>433</v>
      </c>
      <c r="C82" s="47" t="s">
        <v>48</v>
      </c>
      <c r="D82" s="50">
        <v>11035.78312</v>
      </c>
      <c r="E82" s="50" t="s">
        <v>3</v>
      </c>
      <c r="F82" s="50" t="s">
        <v>3</v>
      </c>
    </row>
    <row r="83" spans="1:6" ht="31.5" x14ac:dyDescent="0.25">
      <c r="A83" s="44" t="s">
        <v>112</v>
      </c>
      <c r="B83" s="45" t="s">
        <v>113</v>
      </c>
      <c r="C83" s="45" t="s">
        <v>3</v>
      </c>
      <c r="D83" s="49">
        <v>6419.46</v>
      </c>
      <c r="E83" s="49" t="s">
        <v>3</v>
      </c>
      <c r="F83" s="49" t="s">
        <v>3</v>
      </c>
    </row>
    <row r="84" spans="1:6" x14ac:dyDescent="0.25">
      <c r="A84" s="46" t="s">
        <v>114</v>
      </c>
      <c r="B84" s="47" t="s">
        <v>434</v>
      </c>
      <c r="C84" s="47" t="s">
        <v>3</v>
      </c>
      <c r="D84" s="50">
        <v>2715.924</v>
      </c>
      <c r="E84" s="50" t="s">
        <v>3</v>
      </c>
      <c r="F84" s="50" t="s">
        <v>3</v>
      </c>
    </row>
    <row r="85" spans="1:6" ht="31.5" x14ac:dyDescent="0.25">
      <c r="A85" s="46" t="s">
        <v>47</v>
      </c>
      <c r="B85" s="47" t="s">
        <v>434</v>
      </c>
      <c r="C85" s="47" t="s">
        <v>48</v>
      </c>
      <c r="D85" s="50">
        <v>2715.924</v>
      </c>
      <c r="E85" s="50" t="s">
        <v>3</v>
      </c>
      <c r="F85" s="50" t="s">
        <v>3</v>
      </c>
    </row>
    <row r="86" spans="1:6" ht="31.5" x14ac:dyDescent="0.25">
      <c r="A86" s="46" t="s">
        <v>115</v>
      </c>
      <c r="B86" s="47" t="s">
        <v>435</v>
      </c>
      <c r="C86" s="47" t="s">
        <v>3</v>
      </c>
      <c r="D86" s="50">
        <v>3703.5360000000001</v>
      </c>
      <c r="E86" s="50" t="s">
        <v>3</v>
      </c>
      <c r="F86" s="50" t="s">
        <v>3</v>
      </c>
    </row>
    <row r="87" spans="1:6" ht="31.5" x14ac:dyDescent="0.25">
      <c r="A87" s="46" t="s">
        <v>47</v>
      </c>
      <c r="B87" s="47" t="s">
        <v>435</v>
      </c>
      <c r="C87" s="47" t="s">
        <v>48</v>
      </c>
      <c r="D87" s="50">
        <v>3703.5360000000001</v>
      </c>
      <c r="E87" s="50" t="s">
        <v>3</v>
      </c>
      <c r="F87" s="50" t="s">
        <v>3</v>
      </c>
    </row>
    <row r="88" spans="1:6" ht="47.25" x14ac:dyDescent="0.25">
      <c r="A88" s="44" t="s">
        <v>116</v>
      </c>
      <c r="B88" s="45" t="s">
        <v>117</v>
      </c>
      <c r="C88" s="45" t="s">
        <v>3</v>
      </c>
      <c r="D88" s="49">
        <v>2423.3376400000002</v>
      </c>
      <c r="E88" s="49" t="s">
        <v>3</v>
      </c>
      <c r="F88" s="49" t="s">
        <v>3</v>
      </c>
    </row>
    <row r="89" spans="1:6" ht="47.25" x14ac:dyDescent="0.25">
      <c r="A89" s="46" t="s">
        <v>118</v>
      </c>
      <c r="B89" s="47" t="s">
        <v>436</v>
      </c>
      <c r="C89" s="47" t="s">
        <v>3</v>
      </c>
      <c r="D89" s="50">
        <v>2423.3376400000002</v>
      </c>
      <c r="E89" s="50" t="s">
        <v>3</v>
      </c>
      <c r="F89" s="50" t="s">
        <v>3</v>
      </c>
    </row>
    <row r="90" spans="1:6" ht="31.5" x14ac:dyDescent="0.25">
      <c r="A90" s="46" t="s">
        <v>47</v>
      </c>
      <c r="B90" s="47" t="s">
        <v>436</v>
      </c>
      <c r="C90" s="47" t="s">
        <v>48</v>
      </c>
      <c r="D90" s="50">
        <v>2423.3376400000002</v>
      </c>
      <c r="E90" s="50" t="s">
        <v>3</v>
      </c>
      <c r="F90" s="50" t="s">
        <v>3</v>
      </c>
    </row>
    <row r="91" spans="1:6" ht="31.5" x14ac:dyDescent="0.25">
      <c r="A91" s="44" t="s">
        <v>119</v>
      </c>
      <c r="B91" s="45" t="s">
        <v>120</v>
      </c>
      <c r="C91" s="45" t="s">
        <v>3</v>
      </c>
      <c r="D91" s="49">
        <v>486.19799999999998</v>
      </c>
      <c r="E91" s="49" t="s">
        <v>3</v>
      </c>
      <c r="F91" s="49" t="s">
        <v>3</v>
      </c>
    </row>
    <row r="92" spans="1:6" ht="47.25" x14ac:dyDescent="0.25">
      <c r="A92" s="46" t="s">
        <v>121</v>
      </c>
      <c r="B92" s="47" t="s">
        <v>122</v>
      </c>
      <c r="C92" s="47" t="s">
        <v>3</v>
      </c>
      <c r="D92" s="50">
        <v>486.19799999999998</v>
      </c>
      <c r="E92" s="50" t="s">
        <v>3</v>
      </c>
      <c r="F92" s="50" t="s">
        <v>3</v>
      </c>
    </row>
    <row r="93" spans="1:6" ht="31.5" x14ac:dyDescent="0.25">
      <c r="A93" s="46" t="s">
        <v>47</v>
      </c>
      <c r="B93" s="47" t="s">
        <v>122</v>
      </c>
      <c r="C93" s="47" t="s">
        <v>48</v>
      </c>
      <c r="D93" s="50">
        <v>486.19799999999998</v>
      </c>
      <c r="E93" s="50" t="s">
        <v>3</v>
      </c>
      <c r="F93" s="50" t="s">
        <v>3</v>
      </c>
    </row>
    <row r="94" spans="1:6" ht="31.5" x14ac:dyDescent="0.25">
      <c r="A94" s="44" t="s">
        <v>534</v>
      </c>
      <c r="B94" s="45" t="s">
        <v>535</v>
      </c>
      <c r="C94" s="45" t="s">
        <v>3</v>
      </c>
      <c r="D94" s="49">
        <v>350</v>
      </c>
      <c r="E94" s="49" t="s">
        <v>3</v>
      </c>
      <c r="F94" s="49" t="s">
        <v>3</v>
      </c>
    </row>
    <row r="95" spans="1:6" ht="31.5" x14ac:dyDescent="0.25">
      <c r="A95" s="46" t="s">
        <v>536</v>
      </c>
      <c r="B95" s="47" t="s">
        <v>537</v>
      </c>
      <c r="C95" s="47" t="s">
        <v>3</v>
      </c>
      <c r="D95" s="50">
        <v>350</v>
      </c>
      <c r="E95" s="50" t="s">
        <v>3</v>
      </c>
      <c r="F95" s="50" t="s">
        <v>3</v>
      </c>
    </row>
    <row r="96" spans="1:6" ht="31.5" x14ac:dyDescent="0.25">
      <c r="A96" s="46" t="s">
        <v>47</v>
      </c>
      <c r="B96" s="47" t="s">
        <v>537</v>
      </c>
      <c r="C96" s="47" t="s">
        <v>48</v>
      </c>
      <c r="D96" s="50">
        <v>350</v>
      </c>
      <c r="E96" s="50" t="s">
        <v>3</v>
      </c>
      <c r="F96" s="50" t="s">
        <v>3</v>
      </c>
    </row>
    <row r="97" spans="1:6" x14ac:dyDescent="0.25">
      <c r="A97" s="44" t="s">
        <v>511</v>
      </c>
      <c r="B97" s="45" t="s">
        <v>512</v>
      </c>
      <c r="C97" s="45" t="s">
        <v>3</v>
      </c>
      <c r="D97" s="49">
        <v>0.5</v>
      </c>
      <c r="E97" s="49" t="s">
        <v>3</v>
      </c>
      <c r="F97" s="49" t="s">
        <v>3</v>
      </c>
    </row>
    <row r="98" spans="1:6" ht="31.5" x14ac:dyDescent="0.25">
      <c r="A98" s="44" t="s">
        <v>513</v>
      </c>
      <c r="B98" s="45" t="s">
        <v>514</v>
      </c>
      <c r="C98" s="45" t="s">
        <v>3</v>
      </c>
      <c r="D98" s="49">
        <v>0.5</v>
      </c>
      <c r="E98" s="49" t="s">
        <v>3</v>
      </c>
      <c r="F98" s="49" t="s">
        <v>3</v>
      </c>
    </row>
    <row r="99" spans="1:6" ht="31.5" x14ac:dyDescent="0.25">
      <c r="A99" s="46" t="s">
        <v>515</v>
      </c>
      <c r="B99" s="47" t="s">
        <v>516</v>
      </c>
      <c r="C99" s="47" t="s">
        <v>3</v>
      </c>
      <c r="D99" s="50">
        <v>0.5</v>
      </c>
      <c r="E99" s="50" t="s">
        <v>3</v>
      </c>
      <c r="F99" s="50" t="s">
        <v>3</v>
      </c>
    </row>
    <row r="100" spans="1:6" ht="31.5" x14ac:dyDescent="0.25">
      <c r="A100" s="46" t="s">
        <v>47</v>
      </c>
      <c r="B100" s="47" t="s">
        <v>516</v>
      </c>
      <c r="C100" s="47" t="s">
        <v>48</v>
      </c>
      <c r="D100" s="50">
        <v>0.5</v>
      </c>
      <c r="E100" s="50" t="s">
        <v>3</v>
      </c>
      <c r="F100" s="50" t="s">
        <v>3</v>
      </c>
    </row>
    <row r="101" spans="1:6" ht="31.5" x14ac:dyDescent="0.25">
      <c r="A101" s="44" t="s">
        <v>123</v>
      </c>
      <c r="B101" s="45" t="s">
        <v>124</v>
      </c>
      <c r="C101" s="45" t="s">
        <v>3</v>
      </c>
      <c r="D101" s="49">
        <v>8387.4560000000001</v>
      </c>
      <c r="E101" s="49" t="s">
        <v>3</v>
      </c>
      <c r="F101" s="49" t="s">
        <v>3</v>
      </c>
    </row>
    <row r="102" spans="1:6" ht="31.5" x14ac:dyDescent="0.25">
      <c r="A102" s="44" t="s">
        <v>125</v>
      </c>
      <c r="B102" s="45" t="s">
        <v>126</v>
      </c>
      <c r="C102" s="45" t="s">
        <v>3</v>
      </c>
      <c r="D102" s="49">
        <v>8387.4560000000001</v>
      </c>
      <c r="E102" s="49" t="s">
        <v>3</v>
      </c>
      <c r="F102" s="49" t="s">
        <v>3</v>
      </c>
    </row>
    <row r="103" spans="1:6" ht="33" customHeight="1" x14ac:dyDescent="0.25">
      <c r="A103" s="46" t="s">
        <v>127</v>
      </c>
      <c r="B103" s="47" t="s">
        <v>437</v>
      </c>
      <c r="C103" s="47" t="s">
        <v>3</v>
      </c>
      <c r="D103" s="50">
        <v>8387.4560000000001</v>
      </c>
      <c r="E103" s="50" t="s">
        <v>3</v>
      </c>
      <c r="F103" s="50" t="s">
        <v>3</v>
      </c>
    </row>
    <row r="104" spans="1:6" ht="31.5" x14ac:dyDescent="0.25">
      <c r="A104" s="46" t="s">
        <v>47</v>
      </c>
      <c r="B104" s="47" t="s">
        <v>437</v>
      </c>
      <c r="C104" s="47" t="s">
        <v>48</v>
      </c>
      <c r="D104" s="50">
        <v>3000</v>
      </c>
      <c r="E104" s="50" t="s">
        <v>3</v>
      </c>
      <c r="F104" s="50" t="s">
        <v>3</v>
      </c>
    </row>
    <row r="105" spans="1:6" x14ac:dyDescent="0.25">
      <c r="A105" s="46" t="s">
        <v>38</v>
      </c>
      <c r="B105" s="47" t="s">
        <v>437</v>
      </c>
      <c r="C105" s="47" t="s">
        <v>39</v>
      </c>
      <c r="D105" s="50">
        <v>5387.4560000000001</v>
      </c>
      <c r="E105" s="50" t="s">
        <v>3</v>
      </c>
      <c r="F105" s="50" t="s">
        <v>3</v>
      </c>
    </row>
    <row r="106" spans="1:6" ht="22.5" customHeight="1" x14ac:dyDescent="0.25">
      <c r="A106" s="42" t="s">
        <v>128</v>
      </c>
      <c r="B106" s="43" t="s">
        <v>129</v>
      </c>
      <c r="C106" s="43" t="s">
        <v>3</v>
      </c>
      <c r="D106" s="48">
        <v>503889.20455999998</v>
      </c>
      <c r="E106" s="48">
        <v>451144.40921999997</v>
      </c>
      <c r="F106" s="48">
        <v>466843.66154</v>
      </c>
    </row>
    <row r="107" spans="1:6" x14ac:dyDescent="0.25">
      <c r="A107" s="44" t="s">
        <v>130</v>
      </c>
      <c r="B107" s="45" t="s">
        <v>131</v>
      </c>
      <c r="C107" s="45" t="s">
        <v>3</v>
      </c>
      <c r="D107" s="49">
        <v>156284.41318999999</v>
      </c>
      <c r="E107" s="49">
        <v>137313.06847</v>
      </c>
      <c r="F107" s="49">
        <v>143131.22146999999</v>
      </c>
    </row>
    <row r="108" spans="1:6" ht="47.25" x14ac:dyDescent="0.25">
      <c r="A108" s="44" t="s">
        <v>132</v>
      </c>
      <c r="B108" s="45" t="s">
        <v>133</v>
      </c>
      <c r="C108" s="45" t="s">
        <v>3</v>
      </c>
      <c r="D108" s="49">
        <v>154734.41318999999</v>
      </c>
      <c r="E108" s="49">
        <v>135763.06847</v>
      </c>
      <c r="F108" s="49">
        <v>141581.22146999999</v>
      </c>
    </row>
    <row r="109" spans="1:6" ht="48.75" customHeight="1" x14ac:dyDescent="0.25">
      <c r="A109" s="46" t="s">
        <v>134</v>
      </c>
      <c r="B109" s="47" t="s">
        <v>135</v>
      </c>
      <c r="C109" s="47" t="s">
        <v>3</v>
      </c>
      <c r="D109" s="50">
        <v>105142.6</v>
      </c>
      <c r="E109" s="50">
        <v>105142.6</v>
      </c>
      <c r="F109" s="50">
        <v>105142.6</v>
      </c>
    </row>
    <row r="110" spans="1:6" ht="31.5" x14ac:dyDescent="0.25">
      <c r="A110" s="46" t="s">
        <v>136</v>
      </c>
      <c r="B110" s="47" t="s">
        <v>135</v>
      </c>
      <c r="C110" s="47" t="s">
        <v>137</v>
      </c>
      <c r="D110" s="50">
        <v>105142.6</v>
      </c>
      <c r="E110" s="50">
        <v>105142.6</v>
      </c>
      <c r="F110" s="50">
        <v>105142.6</v>
      </c>
    </row>
    <row r="111" spans="1:6" ht="63" x14ac:dyDescent="0.25">
      <c r="A111" s="46" t="s">
        <v>138</v>
      </c>
      <c r="B111" s="47" t="s">
        <v>139</v>
      </c>
      <c r="C111" s="47" t="s">
        <v>3</v>
      </c>
      <c r="D111" s="50">
        <v>6540.6504699999996</v>
      </c>
      <c r="E111" s="50">
        <v>6540.6504699999996</v>
      </c>
      <c r="F111" s="50">
        <v>6540.6504699999996</v>
      </c>
    </row>
    <row r="112" spans="1:6" ht="31.5" x14ac:dyDescent="0.25">
      <c r="A112" s="46" t="s">
        <v>136</v>
      </c>
      <c r="B112" s="47" t="s">
        <v>139</v>
      </c>
      <c r="C112" s="47" t="s">
        <v>137</v>
      </c>
      <c r="D112" s="50">
        <v>6540.6504699999996</v>
      </c>
      <c r="E112" s="50">
        <v>6540.6504699999996</v>
      </c>
      <c r="F112" s="50">
        <v>6540.6504699999996</v>
      </c>
    </row>
    <row r="113" spans="1:6" ht="31.5" x14ac:dyDescent="0.25">
      <c r="A113" s="46" t="s">
        <v>568</v>
      </c>
      <c r="B113" s="47" t="s">
        <v>570</v>
      </c>
      <c r="C113" s="47" t="s">
        <v>3</v>
      </c>
      <c r="D113" s="50">
        <v>15118.3</v>
      </c>
      <c r="E113" s="50">
        <v>15118.3</v>
      </c>
      <c r="F113" s="50">
        <v>15118.3</v>
      </c>
    </row>
    <row r="114" spans="1:6" ht="31.5" x14ac:dyDescent="0.25">
      <c r="A114" s="46" t="s">
        <v>136</v>
      </c>
      <c r="B114" s="47" t="s">
        <v>570</v>
      </c>
      <c r="C114" s="47" t="s">
        <v>137</v>
      </c>
      <c r="D114" s="50">
        <v>15118.3</v>
      </c>
      <c r="E114" s="50">
        <v>15118.3</v>
      </c>
      <c r="F114" s="50">
        <v>15118.3</v>
      </c>
    </row>
    <row r="115" spans="1:6" ht="47.25" x14ac:dyDescent="0.25">
      <c r="A115" s="46" t="s">
        <v>140</v>
      </c>
      <c r="B115" s="47" t="s">
        <v>438</v>
      </c>
      <c r="C115" s="47" t="s">
        <v>3</v>
      </c>
      <c r="D115" s="50">
        <v>27932.862720000001</v>
      </c>
      <c r="E115" s="50">
        <v>8961.518</v>
      </c>
      <c r="F115" s="50">
        <v>14779.671</v>
      </c>
    </row>
    <row r="116" spans="1:6" ht="31.5" x14ac:dyDescent="0.25">
      <c r="A116" s="46" t="s">
        <v>136</v>
      </c>
      <c r="B116" s="47" t="s">
        <v>438</v>
      </c>
      <c r="C116" s="47" t="s">
        <v>137</v>
      </c>
      <c r="D116" s="50">
        <v>27932.862720000001</v>
      </c>
      <c r="E116" s="50">
        <v>8961.518</v>
      </c>
      <c r="F116" s="50">
        <v>14779.671</v>
      </c>
    </row>
    <row r="117" spans="1:6" ht="47.25" x14ac:dyDescent="0.25">
      <c r="A117" s="44" t="s">
        <v>141</v>
      </c>
      <c r="B117" s="45" t="s">
        <v>142</v>
      </c>
      <c r="C117" s="45" t="s">
        <v>3</v>
      </c>
      <c r="D117" s="49">
        <v>1550</v>
      </c>
      <c r="E117" s="49">
        <v>1550</v>
      </c>
      <c r="F117" s="49">
        <v>1550</v>
      </c>
    </row>
    <row r="118" spans="1:6" ht="80.25" customHeight="1" x14ac:dyDescent="0.25">
      <c r="A118" s="46" t="s">
        <v>143</v>
      </c>
      <c r="B118" s="47" t="s">
        <v>144</v>
      </c>
      <c r="C118" s="47" t="s">
        <v>3</v>
      </c>
      <c r="D118" s="50">
        <v>1550</v>
      </c>
      <c r="E118" s="50">
        <v>1550</v>
      </c>
      <c r="F118" s="50">
        <v>1550</v>
      </c>
    </row>
    <row r="119" spans="1:6" x14ac:dyDescent="0.25">
      <c r="A119" s="46" t="s">
        <v>145</v>
      </c>
      <c r="B119" s="47" t="s">
        <v>144</v>
      </c>
      <c r="C119" s="47" t="s">
        <v>146</v>
      </c>
      <c r="D119" s="50">
        <v>1550</v>
      </c>
      <c r="E119" s="50">
        <v>1550</v>
      </c>
      <c r="F119" s="50">
        <v>1550</v>
      </c>
    </row>
    <row r="120" spans="1:6" x14ac:dyDescent="0.25">
      <c r="A120" s="44" t="s">
        <v>148</v>
      </c>
      <c r="B120" s="45" t="s">
        <v>149</v>
      </c>
      <c r="C120" s="45" t="s">
        <v>3</v>
      </c>
      <c r="D120" s="49">
        <v>295813.44867000001</v>
      </c>
      <c r="E120" s="49">
        <v>276390.92207999999</v>
      </c>
      <c r="F120" s="49">
        <v>279609.25313999999</v>
      </c>
    </row>
    <row r="121" spans="1:6" ht="47.25" x14ac:dyDescent="0.25">
      <c r="A121" s="44" t="s">
        <v>132</v>
      </c>
      <c r="B121" s="45" t="s">
        <v>150</v>
      </c>
      <c r="C121" s="45" t="s">
        <v>3</v>
      </c>
      <c r="D121" s="49">
        <v>253150.39503000001</v>
      </c>
      <c r="E121" s="49">
        <v>234832.51952999999</v>
      </c>
      <c r="F121" s="49">
        <v>238615.10553</v>
      </c>
    </row>
    <row r="122" spans="1:6" ht="48" customHeight="1" x14ac:dyDescent="0.25">
      <c r="A122" s="46" t="s">
        <v>134</v>
      </c>
      <c r="B122" s="47" t="s">
        <v>151</v>
      </c>
      <c r="C122" s="47" t="s">
        <v>3</v>
      </c>
      <c r="D122" s="50">
        <v>190018.6</v>
      </c>
      <c r="E122" s="50">
        <v>190018.6</v>
      </c>
      <c r="F122" s="50">
        <v>190018.6</v>
      </c>
    </row>
    <row r="123" spans="1:6" ht="31.5" x14ac:dyDescent="0.25">
      <c r="A123" s="46" t="s">
        <v>136</v>
      </c>
      <c r="B123" s="47" t="s">
        <v>151</v>
      </c>
      <c r="C123" s="47" t="s">
        <v>137</v>
      </c>
      <c r="D123" s="50">
        <v>190018.6</v>
      </c>
      <c r="E123" s="50">
        <v>190018.6</v>
      </c>
      <c r="F123" s="50">
        <v>190018.6</v>
      </c>
    </row>
    <row r="124" spans="1:6" ht="63" x14ac:dyDescent="0.25">
      <c r="A124" s="46" t="s">
        <v>138</v>
      </c>
      <c r="B124" s="47" t="s">
        <v>152</v>
      </c>
      <c r="C124" s="47" t="s">
        <v>3</v>
      </c>
      <c r="D124" s="50">
        <v>6643.7245300000004</v>
      </c>
      <c r="E124" s="50">
        <v>6643.7245300000004</v>
      </c>
      <c r="F124" s="50">
        <v>6643.7245300000004</v>
      </c>
    </row>
    <row r="125" spans="1:6" ht="31.5" x14ac:dyDescent="0.25">
      <c r="A125" s="46" t="s">
        <v>136</v>
      </c>
      <c r="B125" s="47" t="s">
        <v>152</v>
      </c>
      <c r="C125" s="47" t="s">
        <v>137</v>
      </c>
      <c r="D125" s="50">
        <v>6643.7245300000004</v>
      </c>
      <c r="E125" s="50">
        <v>6643.7245300000004</v>
      </c>
      <c r="F125" s="50">
        <v>6643.7245300000004</v>
      </c>
    </row>
    <row r="126" spans="1:6" ht="31.5" x14ac:dyDescent="0.25">
      <c r="A126" s="46" t="s">
        <v>568</v>
      </c>
      <c r="B126" s="47" t="s">
        <v>571</v>
      </c>
      <c r="C126" s="47" t="s">
        <v>3</v>
      </c>
      <c r="D126" s="50">
        <v>31445.599999999999</v>
      </c>
      <c r="E126" s="50">
        <v>31445.599999999999</v>
      </c>
      <c r="F126" s="50">
        <v>31445.599999999999</v>
      </c>
    </row>
    <row r="127" spans="1:6" ht="31.5" x14ac:dyDescent="0.25">
      <c r="A127" s="46" t="s">
        <v>136</v>
      </c>
      <c r="B127" s="47" t="s">
        <v>571</v>
      </c>
      <c r="C127" s="47" t="s">
        <v>137</v>
      </c>
      <c r="D127" s="50">
        <v>31445.599999999999</v>
      </c>
      <c r="E127" s="50">
        <v>31445.599999999999</v>
      </c>
      <c r="F127" s="50">
        <v>31445.599999999999</v>
      </c>
    </row>
    <row r="128" spans="1:6" ht="47.25" x14ac:dyDescent="0.25">
      <c r="A128" s="46" t="s">
        <v>140</v>
      </c>
      <c r="B128" s="47" t="s">
        <v>439</v>
      </c>
      <c r="C128" s="47" t="s">
        <v>3</v>
      </c>
      <c r="D128" s="50">
        <v>25042.470499999999</v>
      </c>
      <c r="E128" s="50">
        <v>6724.5950000000003</v>
      </c>
      <c r="F128" s="50">
        <v>10507.181</v>
      </c>
    </row>
    <row r="129" spans="1:6" ht="31.5" x14ac:dyDescent="0.25">
      <c r="A129" s="46" t="s">
        <v>136</v>
      </c>
      <c r="B129" s="47" t="s">
        <v>439</v>
      </c>
      <c r="C129" s="47" t="s">
        <v>137</v>
      </c>
      <c r="D129" s="50">
        <v>25042.470499999999</v>
      </c>
      <c r="E129" s="50">
        <v>6724.5950000000003</v>
      </c>
      <c r="F129" s="50">
        <v>10507.181</v>
      </c>
    </row>
    <row r="130" spans="1:6" ht="47.25" x14ac:dyDescent="0.25">
      <c r="A130" s="44" t="s">
        <v>141</v>
      </c>
      <c r="B130" s="45" t="s">
        <v>153</v>
      </c>
      <c r="C130" s="45" t="s">
        <v>3</v>
      </c>
      <c r="D130" s="49">
        <v>309.8</v>
      </c>
      <c r="E130" s="49">
        <v>309.8</v>
      </c>
      <c r="F130" s="49">
        <v>309.8</v>
      </c>
    </row>
    <row r="131" spans="1:6" ht="81" customHeight="1" x14ac:dyDescent="0.25">
      <c r="A131" s="46" t="s">
        <v>143</v>
      </c>
      <c r="B131" s="47" t="s">
        <v>154</v>
      </c>
      <c r="C131" s="47" t="s">
        <v>3</v>
      </c>
      <c r="D131" s="50">
        <v>309.8</v>
      </c>
      <c r="E131" s="50">
        <v>309.8</v>
      </c>
      <c r="F131" s="50">
        <v>309.8</v>
      </c>
    </row>
    <row r="132" spans="1:6" x14ac:dyDescent="0.25">
      <c r="A132" s="46" t="s">
        <v>145</v>
      </c>
      <c r="B132" s="47" t="s">
        <v>154</v>
      </c>
      <c r="C132" s="47" t="s">
        <v>146</v>
      </c>
      <c r="D132" s="50">
        <v>309.8</v>
      </c>
      <c r="E132" s="50">
        <v>309.8</v>
      </c>
      <c r="F132" s="50">
        <v>309.8</v>
      </c>
    </row>
    <row r="133" spans="1:6" ht="38.25" customHeight="1" x14ac:dyDescent="0.25">
      <c r="A133" s="44" t="s">
        <v>538</v>
      </c>
      <c r="B133" s="45" t="s">
        <v>539</v>
      </c>
      <c r="C133" s="45" t="s">
        <v>3</v>
      </c>
      <c r="D133" s="49">
        <v>30</v>
      </c>
      <c r="E133" s="49" t="s">
        <v>3</v>
      </c>
      <c r="F133" s="49" t="s">
        <v>3</v>
      </c>
    </row>
    <row r="134" spans="1:6" ht="32.25" customHeight="1" x14ac:dyDescent="0.25">
      <c r="A134" s="46" t="s">
        <v>540</v>
      </c>
      <c r="B134" s="47" t="s">
        <v>541</v>
      </c>
      <c r="C134" s="47" t="s">
        <v>3</v>
      </c>
      <c r="D134" s="50">
        <v>30</v>
      </c>
      <c r="E134" s="50" t="s">
        <v>3</v>
      </c>
      <c r="F134" s="50" t="s">
        <v>3</v>
      </c>
    </row>
    <row r="135" spans="1:6" ht="31.5" x14ac:dyDescent="0.25">
      <c r="A135" s="46" t="s">
        <v>136</v>
      </c>
      <c r="B135" s="47" t="s">
        <v>541</v>
      </c>
      <c r="C135" s="47" t="s">
        <v>137</v>
      </c>
      <c r="D135" s="50">
        <v>30</v>
      </c>
      <c r="E135" s="50" t="s">
        <v>3</v>
      </c>
      <c r="F135" s="50" t="s">
        <v>3</v>
      </c>
    </row>
    <row r="136" spans="1:6" ht="31.5" x14ac:dyDescent="0.25">
      <c r="A136" s="44" t="s">
        <v>155</v>
      </c>
      <c r="B136" s="45" t="s">
        <v>156</v>
      </c>
      <c r="C136" s="45" t="s">
        <v>3</v>
      </c>
      <c r="D136" s="49">
        <v>100</v>
      </c>
      <c r="E136" s="49" t="s">
        <v>3</v>
      </c>
      <c r="F136" s="49" t="s">
        <v>3</v>
      </c>
    </row>
    <row r="137" spans="1:6" x14ac:dyDescent="0.25">
      <c r="A137" s="46" t="s">
        <v>157</v>
      </c>
      <c r="B137" s="47" t="s">
        <v>440</v>
      </c>
      <c r="C137" s="47" t="s">
        <v>3</v>
      </c>
      <c r="D137" s="50">
        <v>100</v>
      </c>
      <c r="E137" s="50" t="s">
        <v>3</v>
      </c>
      <c r="F137" s="50" t="s">
        <v>3</v>
      </c>
    </row>
    <row r="138" spans="1:6" ht="31.5" x14ac:dyDescent="0.25">
      <c r="A138" s="46" t="s">
        <v>47</v>
      </c>
      <c r="B138" s="47" t="s">
        <v>440</v>
      </c>
      <c r="C138" s="47" t="s">
        <v>48</v>
      </c>
      <c r="D138" s="50">
        <v>100</v>
      </c>
      <c r="E138" s="50" t="s">
        <v>3</v>
      </c>
      <c r="F138" s="50" t="s">
        <v>3</v>
      </c>
    </row>
    <row r="139" spans="1:6" ht="31.5" x14ac:dyDescent="0.25">
      <c r="A139" s="44" t="s">
        <v>158</v>
      </c>
      <c r="B139" s="45" t="s">
        <v>159</v>
      </c>
      <c r="C139" s="45" t="s">
        <v>3</v>
      </c>
      <c r="D139" s="49">
        <v>78.262</v>
      </c>
      <c r="E139" s="49" t="s">
        <v>3</v>
      </c>
      <c r="F139" s="49" t="s">
        <v>3</v>
      </c>
    </row>
    <row r="140" spans="1:6" x14ac:dyDescent="0.25">
      <c r="A140" s="46" t="s">
        <v>160</v>
      </c>
      <c r="B140" s="47" t="s">
        <v>441</v>
      </c>
      <c r="C140" s="47" t="s">
        <v>3</v>
      </c>
      <c r="D140" s="50">
        <v>78.262</v>
      </c>
      <c r="E140" s="50" t="s">
        <v>3</v>
      </c>
      <c r="F140" s="50" t="s">
        <v>3</v>
      </c>
    </row>
    <row r="141" spans="1:6" ht="31.5" x14ac:dyDescent="0.25">
      <c r="A141" s="46" t="s">
        <v>47</v>
      </c>
      <c r="B141" s="47" t="s">
        <v>441</v>
      </c>
      <c r="C141" s="47" t="s">
        <v>48</v>
      </c>
      <c r="D141" s="50">
        <v>78.262</v>
      </c>
      <c r="E141" s="50" t="s">
        <v>3</v>
      </c>
      <c r="F141" s="50" t="s">
        <v>3</v>
      </c>
    </row>
    <row r="142" spans="1:6" ht="51" customHeight="1" x14ac:dyDescent="0.25">
      <c r="A142" s="44" t="s">
        <v>161</v>
      </c>
      <c r="B142" s="45" t="s">
        <v>162</v>
      </c>
      <c r="C142" s="45" t="s">
        <v>3</v>
      </c>
      <c r="D142" s="49">
        <v>8767.4747499999994</v>
      </c>
      <c r="E142" s="49">
        <v>8325.4545500000004</v>
      </c>
      <c r="F142" s="49">
        <v>7736.0606100000005</v>
      </c>
    </row>
    <row r="143" spans="1:6" ht="47.25" x14ac:dyDescent="0.25">
      <c r="A143" s="46" t="s">
        <v>163</v>
      </c>
      <c r="B143" s="47" t="s">
        <v>164</v>
      </c>
      <c r="C143" s="47" t="s">
        <v>3</v>
      </c>
      <c r="D143" s="50">
        <v>8767.4747499999994</v>
      </c>
      <c r="E143" s="50">
        <v>8325.4545500000004</v>
      </c>
      <c r="F143" s="50">
        <v>7736.0606100000005</v>
      </c>
    </row>
    <row r="144" spans="1:6" ht="31.5" x14ac:dyDescent="0.25">
      <c r="A144" s="46" t="s">
        <v>136</v>
      </c>
      <c r="B144" s="47" t="s">
        <v>164</v>
      </c>
      <c r="C144" s="47" t="s">
        <v>137</v>
      </c>
      <c r="D144" s="50">
        <v>8767.4747499999994</v>
      </c>
      <c r="E144" s="50">
        <v>8325.4545500000004</v>
      </c>
      <c r="F144" s="50">
        <v>7736.0606100000005</v>
      </c>
    </row>
    <row r="145" spans="1:6" ht="31.5" x14ac:dyDescent="0.25">
      <c r="A145" s="44" t="s">
        <v>165</v>
      </c>
      <c r="B145" s="45" t="s">
        <v>166</v>
      </c>
      <c r="C145" s="45" t="s">
        <v>3</v>
      </c>
      <c r="D145" s="49">
        <v>888.88888999999995</v>
      </c>
      <c r="E145" s="49" t="s">
        <v>3</v>
      </c>
      <c r="F145" s="49" t="s">
        <v>3</v>
      </c>
    </row>
    <row r="146" spans="1:6" ht="34.5" customHeight="1" x14ac:dyDescent="0.25">
      <c r="A146" s="46" t="s">
        <v>147</v>
      </c>
      <c r="B146" s="47" t="s">
        <v>167</v>
      </c>
      <c r="C146" s="47" t="s">
        <v>3</v>
      </c>
      <c r="D146" s="50">
        <v>888.88888999999995</v>
      </c>
      <c r="E146" s="50" t="s">
        <v>3</v>
      </c>
      <c r="F146" s="50" t="s">
        <v>3</v>
      </c>
    </row>
    <row r="147" spans="1:6" ht="31.5" x14ac:dyDescent="0.25">
      <c r="A147" s="46" t="s">
        <v>136</v>
      </c>
      <c r="B147" s="47" t="s">
        <v>167</v>
      </c>
      <c r="C147" s="47" t="s">
        <v>137</v>
      </c>
      <c r="D147" s="50">
        <v>888.88888999999995</v>
      </c>
      <c r="E147" s="50" t="s">
        <v>3</v>
      </c>
      <c r="F147" s="50" t="s">
        <v>3</v>
      </c>
    </row>
    <row r="148" spans="1:6" ht="31.5" x14ac:dyDescent="0.25">
      <c r="A148" s="44" t="s">
        <v>542</v>
      </c>
      <c r="B148" s="45" t="s">
        <v>543</v>
      </c>
      <c r="C148" s="45" t="s">
        <v>3</v>
      </c>
      <c r="D148" s="49">
        <v>32488.628000000001</v>
      </c>
      <c r="E148" s="49">
        <v>32923.148000000001</v>
      </c>
      <c r="F148" s="49">
        <v>32948.286999999997</v>
      </c>
    </row>
    <row r="149" spans="1:6" ht="64.5" customHeight="1" x14ac:dyDescent="0.25">
      <c r="A149" s="46" t="s">
        <v>544</v>
      </c>
      <c r="B149" s="47" t="s">
        <v>545</v>
      </c>
      <c r="C149" s="47" t="s">
        <v>3</v>
      </c>
      <c r="D149" s="50">
        <v>861.4</v>
      </c>
      <c r="E149" s="50">
        <v>984.4</v>
      </c>
      <c r="F149" s="50">
        <v>983.9</v>
      </c>
    </row>
    <row r="150" spans="1:6" ht="31.5" x14ac:dyDescent="0.25">
      <c r="A150" s="46" t="s">
        <v>136</v>
      </c>
      <c r="B150" s="47" t="s">
        <v>545</v>
      </c>
      <c r="C150" s="47" t="s">
        <v>137</v>
      </c>
      <c r="D150" s="50">
        <v>861.4</v>
      </c>
      <c r="E150" s="50">
        <v>984.4</v>
      </c>
      <c r="F150" s="50">
        <v>983.9</v>
      </c>
    </row>
    <row r="151" spans="1:6" ht="63" x14ac:dyDescent="0.25">
      <c r="A151" s="46" t="s">
        <v>546</v>
      </c>
      <c r="B151" s="47" t="s">
        <v>547</v>
      </c>
      <c r="C151" s="47" t="s">
        <v>3</v>
      </c>
      <c r="D151" s="50">
        <v>2382.7280000000001</v>
      </c>
      <c r="E151" s="50">
        <v>2689.848</v>
      </c>
      <c r="F151" s="50">
        <v>2723.1869999999999</v>
      </c>
    </row>
    <row r="152" spans="1:6" ht="31.5" x14ac:dyDescent="0.25">
      <c r="A152" s="46" t="s">
        <v>136</v>
      </c>
      <c r="B152" s="47" t="s">
        <v>547</v>
      </c>
      <c r="C152" s="47" t="s">
        <v>137</v>
      </c>
      <c r="D152" s="50">
        <v>2382.7280000000001</v>
      </c>
      <c r="E152" s="50">
        <v>2689.848</v>
      </c>
      <c r="F152" s="50">
        <v>2723.1869999999999</v>
      </c>
    </row>
    <row r="153" spans="1:6" ht="96" customHeight="1" x14ac:dyDescent="0.25">
      <c r="A153" s="46" t="s">
        <v>548</v>
      </c>
      <c r="B153" s="47" t="s">
        <v>549</v>
      </c>
      <c r="C153" s="47" t="s">
        <v>3</v>
      </c>
      <c r="D153" s="50">
        <v>29244.5</v>
      </c>
      <c r="E153" s="50">
        <v>29248.9</v>
      </c>
      <c r="F153" s="50">
        <v>29241.200000000001</v>
      </c>
    </row>
    <row r="154" spans="1:6" ht="31.5" x14ac:dyDescent="0.25">
      <c r="A154" s="46" t="s">
        <v>136</v>
      </c>
      <c r="B154" s="47" t="s">
        <v>549</v>
      </c>
      <c r="C154" s="47" t="s">
        <v>137</v>
      </c>
      <c r="D154" s="50">
        <v>29244.5</v>
      </c>
      <c r="E154" s="50">
        <v>29248.9</v>
      </c>
      <c r="F154" s="50">
        <v>29241.200000000001</v>
      </c>
    </row>
    <row r="155" spans="1:6" x14ac:dyDescent="0.25">
      <c r="A155" s="44" t="s">
        <v>168</v>
      </c>
      <c r="B155" s="45" t="s">
        <v>169</v>
      </c>
      <c r="C155" s="45" t="s">
        <v>3</v>
      </c>
      <c r="D155" s="49">
        <v>27319.43665</v>
      </c>
      <c r="E155" s="49">
        <v>14116.28067</v>
      </c>
      <c r="F155" s="49">
        <v>20779.048930000001</v>
      </c>
    </row>
    <row r="156" spans="1:6" ht="47.25" x14ac:dyDescent="0.25">
      <c r="A156" s="44" t="s">
        <v>132</v>
      </c>
      <c r="B156" s="45" t="s">
        <v>170</v>
      </c>
      <c r="C156" s="45" t="s">
        <v>3</v>
      </c>
      <c r="D156" s="49">
        <v>25352.505219999999</v>
      </c>
      <c r="E156" s="49">
        <v>12960.114</v>
      </c>
      <c r="F156" s="49">
        <v>19622.882259999998</v>
      </c>
    </row>
    <row r="157" spans="1:6" ht="63" x14ac:dyDescent="0.25">
      <c r="A157" s="46" t="s">
        <v>138</v>
      </c>
      <c r="B157" s="47" t="s">
        <v>171</v>
      </c>
      <c r="C157" s="47" t="s">
        <v>3</v>
      </c>
      <c r="D157" s="50">
        <v>5691.375</v>
      </c>
      <c r="E157" s="50">
        <v>5691.375</v>
      </c>
      <c r="F157" s="50">
        <v>5691.375</v>
      </c>
    </row>
    <row r="158" spans="1:6" ht="31.5" x14ac:dyDescent="0.25">
      <c r="A158" s="46" t="s">
        <v>136</v>
      </c>
      <c r="B158" s="47" t="s">
        <v>171</v>
      </c>
      <c r="C158" s="47" t="s">
        <v>137</v>
      </c>
      <c r="D158" s="50">
        <v>5691.375</v>
      </c>
      <c r="E158" s="50">
        <v>5691.375</v>
      </c>
      <c r="F158" s="50">
        <v>5691.375</v>
      </c>
    </row>
    <row r="159" spans="1:6" ht="31.5" x14ac:dyDescent="0.25">
      <c r="A159" s="46" t="s">
        <v>568</v>
      </c>
      <c r="B159" s="47" t="s">
        <v>572</v>
      </c>
      <c r="C159" s="47" t="s">
        <v>3</v>
      </c>
      <c r="D159" s="50">
        <v>3580.4</v>
      </c>
      <c r="E159" s="50">
        <v>3580.4</v>
      </c>
      <c r="F159" s="50">
        <v>3580.4</v>
      </c>
    </row>
    <row r="160" spans="1:6" ht="31.5" x14ac:dyDescent="0.25">
      <c r="A160" s="46" t="s">
        <v>136</v>
      </c>
      <c r="B160" s="47" t="s">
        <v>572</v>
      </c>
      <c r="C160" s="47" t="s">
        <v>137</v>
      </c>
      <c r="D160" s="50">
        <v>3580.4</v>
      </c>
      <c r="E160" s="50">
        <v>3580.4</v>
      </c>
      <c r="F160" s="50">
        <v>3580.4</v>
      </c>
    </row>
    <row r="161" spans="1:6" ht="47.25" x14ac:dyDescent="0.25">
      <c r="A161" s="46" t="s">
        <v>140</v>
      </c>
      <c r="B161" s="47" t="s">
        <v>442</v>
      </c>
      <c r="C161" s="47" t="s">
        <v>3</v>
      </c>
      <c r="D161" s="50">
        <v>16080.730219999999</v>
      </c>
      <c r="E161" s="50">
        <v>3688.3389999999999</v>
      </c>
      <c r="F161" s="50">
        <v>10351.107260000001</v>
      </c>
    </row>
    <row r="162" spans="1:6" ht="31.5" x14ac:dyDescent="0.25">
      <c r="A162" s="46" t="s">
        <v>136</v>
      </c>
      <c r="B162" s="47" t="s">
        <v>442</v>
      </c>
      <c r="C162" s="47" t="s">
        <v>137</v>
      </c>
      <c r="D162" s="50">
        <v>16080.730219999999</v>
      </c>
      <c r="E162" s="50">
        <v>3688.3389999999999</v>
      </c>
      <c r="F162" s="50">
        <v>10351.107260000001</v>
      </c>
    </row>
    <row r="163" spans="1:6" ht="31.5" x14ac:dyDescent="0.25">
      <c r="A163" s="44" t="s">
        <v>172</v>
      </c>
      <c r="B163" s="45" t="s">
        <v>173</v>
      </c>
      <c r="C163" s="45" t="s">
        <v>3</v>
      </c>
      <c r="D163" s="49">
        <v>1156.1666700000001</v>
      </c>
      <c r="E163" s="49">
        <v>1156.1666700000001</v>
      </c>
      <c r="F163" s="49">
        <v>1156.1666700000001</v>
      </c>
    </row>
    <row r="164" spans="1:6" ht="31.5" x14ac:dyDescent="0.25">
      <c r="A164" s="46" t="s">
        <v>174</v>
      </c>
      <c r="B164" s="47" t="s">
        <v>175</v>
      </c>
      <c r="C164" s="47" t="s">
        <v>3</v>
      </c>
      <c r="D164" s="50">
        <v>1156.1666700000001</v>
      </c>
      <c r="E164" s="50">
        <v>1156.1666700000001</v>
      </c>
      <c r="F164" s="50">
        <v>1156.1666700000001</v>
      </c>
    </row>
    <row r="165" spans="1:6" ht="31.5" x14ac:dyDescent="0.25">
      <c r="A165" s="46" t="s">
        <v>136</v>
      </c>
      <c r="B165" s="47" t="s">
        <v>175</v>
      </c>
      <c r="C165" s="47" t="s">
        <v>137</v>
      </c>
      <c r="D165" s="50">
        <v>1156.1666700000001</v>
      </c>
      <c r="E165" s="50">
        <v>1156.1666700000001</v>
      </c>
      <c r="F165" s="50">
        <v>1156.1666700000001</v>
      </c>
    </row>
    <row r="166" spans="1:6" ht="31.5" x14ac:dyDescent="0.25">
      <c r="A166" s="44" t="s">
        <v>176</v>
      </c>
      <c r="B166" s="45" t="s">
        <v>177</v>
      </c>
      <c r="C166" s="45" t="s">
        <v>3</v>
      </c>
      <c r="D166" s="49">
        <v>108.38800000000001</v>
      </c>
      <c r="E166" s="49" t="s">
        <v>3</v>
      </c>
      <c r="F166" s="49" t="s">
        <v>3</v>
      </c>
    </row>
    <row r="167" spans="1:6" ht="31.5" x14ac:dyDescent="0.25">
      <c r="A167" s="46" t="s">
        <v>178</v>
      </c>
      <c r="B167" s="47" t="s">
        <v>443</v>
      </c>
      <c r="C167" s="47" t="s">
        <v>3</v>
      </c>
      <c r="D167" s="50">
        <v>108.38800000000001</v>
      </c>
      <c r="E167" s="50" t="s">
        <v>3</v>
      </c>
      <c r="F167" s="50" t="s">
        <v>3</v>
      </c>
    </row>
    <row r="168" spans="1:6" ht="31.5" x14ac:dyDescent="0.25">
      <c r="A168" s="46" t="s">
        <v>136</v>
      </c>
      <c r="B168" s="47" t="s">
        <v>443</v>
      </c>
      <c r="C168" s="47" t="s">
        <v>137</v>
      </c>
      <c r="D168" s="50">
        <v>108.38800000000001</v>
      </c>
      <c r="E168" s="50" t="s">
        <v>3</v>
      </c>
      <c r="F168" s="50" t="s">
        <v>3</v>
      </c>
    </row>
    <row r="169" spans="1:6" ht="47.25" x14ac:dyDescent="0.25">
      <c r="A169" s="44" t="s">
        <v>517</v>
      </c>
      <c r="B169" s="45" t="s">
        <v>444</v>
      </c>
      <c r="C169" s="45" t="s">
        <v>3</v>
      </c>
      <c r="D169" s="49">
        <v>282.37675999999999</v>
      </c>
      <c r="E169" s="49" t="s">
        <v>3</v>
      </c>
      <c r="F169" s="49" t="s">
        <v>3</v>
      </c>
    </row>
    <row r="170" spans="1:6" ht="47.25" x14ac:dyDescent="0.25">
      <c r="A170" s="46" t="s">
        <v>518</v>
      </c>
      <c r="B170" s="47" t="s">
        <v>445</v>
      </c>
      <c r="C170" s="47" t="s">
        <v>3</v>
      </c>
      <c r="D170" s="50">
        <v>282.37675999999999</v>
      </c>
      <c r="E170" s="50" t="s">
        <v>3</v>
      </c>
      <c r="F170" s="50" t="s">
        <v>3</v>
      </c>
    </row>
    <row r="171" spans="1:6" ht="31.5" x14ac:dyDescent="0.25">
      <c r="A171" s="46" t="s">
        <v>136</v>
      </c>
      <c r="B171" s="47" t="s">
        <v>445</v>
      </c>
      <c r="C171" s="47" t="s">
        <v>137</v>
      </c>
      <c r="D171" s="50">
        <v>282.37675999999999</v>
      </c>
      <c r="E171" s="50" t="s">
        <v>3</v>
      </c>
      <c r="F171" s="50" t="s">
        <v>3</v>
      </c>
    </row>
    <row r="172" spans="1:6" x14ac:dyDescent="0.25">
      <c r="A172" s="44" t="s">
        <v>446</v>
      </c>
      <c r="B172" s="45" t="s">
        <v>447</v>
      </c>
      <c r="C172" s="45" t="s">
        <v>3</v>
      </c>
      <c r="D172" s="49">
        <v>420</v>
      </c>
      <c r="E172" s="49" t="s">
        <v>3</v>
      </c>
      <c r="F172" s="49" t="s">
        <v>3</v>
      </c>
    </row>
    <row r="173" spans="1:6" ht="31.5" x14ac:dyDescent="0.25">
      <c r="A173" s="46" t="s">
        <v>448</v>
      </c>
      <c r="B173" s="47" t="s">
        <v>449</v>
      </c>
      <c r="C173" s="47" t="s">
        <v>3</v>
      </c>
      <c r="D173" s="50">
        <v>320</v>
      </c>
      <c r="E173" s="50" t="s">
        <v>3</v>
      </c>
      <c r="F173" s="50" t="s">
        <v>3</v>
      </c>
    </row>
    <row r="174" spans="1:6" ht="31.5" x14ac:dyDescent="0.25">
      <c r="A174" s="46" t="s">
        <v>47</v>
      </c>
      <c r="B174" s="47" t="s">
        <v>449</v>
      </c>
      <c r="C174" s="47" t="s">
        <v>48</v>
      </c>
      <c r="D174" s="50">
        <v>320</v>
      </c>
      <c r="E174" s="50" t="s">
        <v>3</v>
      </c>
      <c r="F174" s="50" t="s">
        <v>3</v>
      </c>
    </row>
    <row r="175" spans="1:6" x14ac:dyDescent="0.25">
      <c r="A175" s="46" t="s">
        <v>550</v>
      </c>
      <c r="B175" s="47" t="s">
        <v>551</v>
      </c>
      <c r="C175" s="47" t="s">
        <v>3</v>
      </c>
      <c r="D175" s="50">
        <v>100</v>
      </c>
      <c r="E175" s="50" t="s">
        <v>3</v>
      </c>
      <c r="F175" s="50" t="s">
        <v>3</v>
      </c>
    </row>
    <row r="176" spans="1:6" ht="31.5" x14ac:dyDescent="0.25">
      <c r="A176" s="46" t="s">
        <v>47</v>
      </c>
      <c r="B176" s="47" t="s">
        <v>551</v>
      </c>
      <c r="C176" s="47" t="s">
        <v>48</v>
      </c>
      <c r="D176" s="50">
        <v>100</v>
      </c>
      <c r="E176" s="50" t="s">
        <v>3</v>
      </c>
      <c r="F176" s="50" t="s">
        <v>3</v>
      </c>
    </row>
    <row r="177" spans="1:6" ht="31.5" x14ac:dyDescent="0.25">
      <c r="A177" s="44" t="s">
        <v>179</v>
      </c>
      <c r="B177" s="45" t="s">
        <v>180</v>
      </c>
      <c r="C177" s="45" t="s">
        <v>3</v>
      </c>
      <c r="D177" s="49">
        <v>24471.906050000001</v>
      </c>
      <c r="E177" s="49">
        <v>23324.137999999999</v>
      </c>
      <c r="F177" s="49">
        <v>23324.137999999999</v>
      </c>
    </row>
    <row r="178" spans="1:6" ht="31.5" x14ac:dyDescent="0.25">
      <c r="A178" s="44" t="s">
        <v>181</v>
      </c>
      <c r="B178" s="45" t="s">
        <v>182</v>
      </c>
      <c r="C178" s="45" t="s">
        <v>3</v>
      </c>
      <c r="D178" s="49">
        <v>24471.906050000001</v>
      </c>
      <c r="E178" s="49">
        <v>23324.137999999999</v>
      </c>
      <c r="F178" s="49">
        <v>23324.137999999999</v>
      </c>
    </row>
    <row r="179" spans="1:6" ht="31.5" x14ac:dyDescent="0.25">
      <c r="A179" s="46" t="s">
        <v>183</v>
      </c>
      <c r="B179" s="47" t="s">
        <v>450</v>
      </c>
      <c r="C179" s="47" t="s">
        <v>3</v>
      </c>
      <c r="D179" s="50">
        <v>21510.706470000001</v>
      </c>
      <c r="E179" s="50">
        <v>20545.648669999999</v>
      </c>
      <c r="F179" s="50">
        <v>20545.648669999999</v>
      </c>
    </row>
    <row r="180" spans="1:6" ht="78.75" x14ac:dyDescent="0.25">
      <c r="A180" s="46" t="s">
        <v>184</v>
      </c>
      <c r="B180" s="47" t="s">
        <v>450</v>
      </c>
      <c r="C180" s="47" t="s">
        <v>185</v>
      </c>
      <c r="D180" s="50">
        <v>20601.363229999999</v>
      </c>
      <c r="E180" s="50">
        <v>20545.648669999999</v>
      </c>
      <c r="F180" s="50">
        <v>20545.648669999999</v>
      </c>
    </row>
    <row r="181" spans="1:6" ht="31.5" x14ac:dyDescent="0.25">
      <c r="A181" s="46" t="s">
        <v>47</v>
      </c>
      <c r="B181" s="47" t="s">
        <v>450</v>
      </c>
      <c r="C181" s="47" t="s">
        <v>48</v>
      </c>
      <c r="D181" s="50">
        <v>900.77124000000003</v>
      </c>
      <c r="E181" s="50" t="s">
        <v>3</v>
      </c>
      <c r="F181" s="50" t="s">
        <v>3</v>
      </c>
    </row>
    <row r="182" spans="1:6" x14ac:dyDescent="0.25">
      <c r="A182" s="46" t="s">
        <v>38</v>
      </c>
      <c r="B182" s="47" t="s">
        <v>450</v>
      </c>
      <c r="C182" s="47" t="s">
        <v>39</v>
      </c>
      <c r="D182" s="50">
        <v>8.5719999999999992</v>
      </c>
      <c r="E182" s="50" t="s">
        <v>3</v>
      </c>
      <c r="F182" s="50" t="s">
        <v>3</v>
      </c>
    </row>
    <row r="183" spans="1:6" ht="31.5" x14ac:dyDescent="0.25">
      <c r="A183" s="46" t="s">
        <v>186</v>
      </c>
      <c r="B183" s="47" t="s">
        <v>451</v>
      </c>
      <c r="C183" s="47" t="s">
        <v>3</v>
      </c>
      <c r="D183" s="50">
        <v>2961.19958</v>
      </c>
      <c r="E183" s="50">
        <v>2778.4893299999999</v>
      </c>
      <c r="F183" s="50">
        <v>2778.4893299999999</v>
      </c>
    </row>
    <row r="184" spans="1:6" ht="78.75" x14ac:dyDescent="0.25">
      <c r="A184" s="46" t="s">
        <v>184</v>
      </c>
      <c r="B184" s="47" t="s">
        <v>451</v>
      </c>
      <c r="C184" s="47" t="s">
        <v>185</v>
      </c>
      <c r="D184" s="50">
        <v>2961.19958</v>
      </c>
      <c r="E184" s="50">
        <v>2778.4893299999999</v>
      </c>
      <c r="F184" s="50">
        <v>2778.4893299999999</v>
      </c>
    </row>
    <row r="185" spans="1:6" ht="31.5" x14ac:dyDescent="0.25">
      <c r="A185" s="42" t="s">
        <v>187</v>
      </c>
      <c r="B185" s="43" t="s">
        <v>188</v>
      </c>
      <c r="C185" s="43" t="s">
        <v>3</v>
      </c>
      <c r="D185" s="48">
        <v>144310.84873999999</v>
      </c>
      <c r="E185" s="48">
        <v>112837.88802</v>
      </c>
      <c r="F185" s="48">
        <v>127724.91202</v>
      </c>
    </row>
    <row r="186" spans="1:6" ht="31.5" x14ac:dyDescent="0.25">
      <c r="A186" s="44" t="s">
        <v>189</v>
      </c>
      <c r="B186" s="45" t="s">
        <v>190</v>
      </c>
      <c r="C186" s="45" t="s">
        <v>3</v>
      </c>
      <c r="D186" s="49">
        <v>19865.910680000001</v>
      </c>
      <c r="E186" s="49">
        <v>20092.77</v>
      </c>
      <c r="F186" s="49">
        <v>20092.77</v>
      </c>
    </row>
    <row r="187" spans="1:6" ht="31.5" x14ac:dyDescent="0.25">
      <c r="A187" s="44" t="s">
        <v>191</v>
      </c>
      <c r="B187" s="45" t="s">
        <v>192</v>
      </c>
      <c r="C187" s="45" t="s">
        <v>3</v>
      </c>
      <c r="D187" s="49">
        <v>19865.910680000001</v>
      </c>
      <c r="E187" s="49">
        <v>20092.77</v>
      </c>
      <c r="F187" s="49">
        <v>20092.77</v>
      </c>
    </row>
    <row r="188" spans="1:6" ht="63" x14ac:dyDescent="0.25">
      <c r="A188" s="46" t="s">
        <v>138</v>
      </c>
      <c r="B188" s="47" t="s">
        <v>193</v>
      </c>
      <c r="C188" s="47" t="s">
        <v>3</v>
      </c>
      <c r="D188" s="50">
        <v>7090.375</v>
      </c>
      <c r="E188" s="50">
        <v>7090.375</v>
      </c>
      <c r="F188" s="50">
        <v>7090.375</v>
      </c>
    </row>
    <row r="189" spans="1:6" ht="31.5" x14ac:dyDescent="0.25">
      <c r="A189" s="46" t="s">
        <v>136</v>
      </c>
      <c r="B189" s="47" t="s">
        <v>193</v>
      </c>
      <c r="C189" s="47" t="s">
        <v>137</v>
      </c>
      <c r="D189" s="50">
        <v>7090.375</v>
      </c>
      <c r="E189" s="50">
        <v>7090.375</v>
      </c>
      <c r="F189" s="50">
        <v>7090.375</v>
      </c>
    </row>
    <row r="190" spans="1:6" ht="31.5" x14ac:dyDescent="0.25">
      <c r="A190" s="46" t="s">
        <v>568</v>
      </c>
      <c r="B190" s="47" t="s">
        <v>573</v>
      </c>
      <c r="C190" s="47" t="s">
        <v>3</v>
      </c>
      <c r="D190" s="50">
        <v>1238.5999999999999</v>
      </c>
      <c r="E190" s="50">
        <v>1238.5999999999999</v>
      </c>
      <c r="F190" s="50">
        <v>1238.5999999999999</v>
      </c>
    </row>
    <row r="191" spans="1:6" ht="31.5" x14ac:dyDescent="0.25">
      <c r="A191" s="46" t="s">
        <v>136</v>
      </c>
      <c r="B191" s="47" t="s">
        <v>573</v>
      </c>
      <c r="C191" s="47" t="s">
        <v>137</v>
      </c>
      <c r="D191" s="50">
        <v>1238.5999999999999</v>
      </c>
      <c r="E191" s="50">
        <v>1238.5999999999999</v>
      </c>
      <c r="F191" s="50">
        <v>1238.5999999999999</v>
      </c>
    </row>
    <row r="192" spans="1:6" ht="20.25" customHeight="1" x14ac:dyDescent="0.25">
      <c r="A192" s="46" t="s">
        <v>194</v>
      </c>
      <c r="B192" s="47" t="s">
        <v>452</v>
      </c>
      <c r="C192" s="47" t="s">
        <v>3</v>
      </c>
      <c r="D192" s="50">
        <v>11536.935680000001</v>
      </c>
      <c r="E192" s="50">
        <v>11763.795</v>
      </c>
      <c r="F192" s="50">
        <v>11763.795</v>
      </c>
    </row>
    <row r="193" spans="1:6" ht="31.5" x14ac:dyDescent="0.25">
      <c r="A193" s="46" t="s">
        <v>136</v>
      </c>
      <c r="B193" s="47" t="s">
        <v>452</v>
      </c>
      <c r="C193" s="47" t="s">
        <v>137</v>
      </c>
      <c r="D193" s="50">
        <v>11536.935680000001</v>
      </c>
      <c r="E193" s="50">
        <v>11763.795</v>
      </c>
      <c r="F193" s="50">
        <v>11763.795</v>
      </c>
    </row>
    <row r="194" spans="1:6" x14ac:dyDescent="0.25">
      <c r="A194" s="44" t="s">
        <v>195</v>
      </c>
      <c r="B194" s="45" t="s">
        <v>196</v>
      </c>
      <c r="C194" s="45" t="s">
        <v>3</v>
      </c>
      <c r="D194" s="49">
        <v>25444.969880000001</v>
      </c>
      <c r="E194" s="49">
        <v>19366.489000000001</v>
      </c>
      <c r="F194" s="49">
        <v>21357.562000000002</v>
      </c>
    </row>
    <row r="195" spans="1:6" ht="31.5" x14ac:dyDescent="0.25">
      <c r="A195" s="44" t="s">
        <v>197</v>
      </c>
      <c r="B195" s="45" t="s">
        <v>198</v>
      </c>
      <c r="C195" s="45" t="s">
        <v>3</v>
      </c>
      <c r="D195" s="49">
        <v>25444.969880000001</v>
      </c>
      <c r="E195" s="49">
        <v>19366.489000000001</v>
      </c>
      <c r="F195" s="49">
        <v>21357.562000000002</v>
      </c>
    </row>
    <row r="196" spans="1:6" ht="47.25" x14ac:dyDescent="0.25">
      <c r="A196" s="46" t="s">
        <v>199</v>
      </c>
      <c r="B196" s="47" t="s">
        <v>200</v>
      </c>
      <c r="C196" s="47" t="s">
        <v>3</v>
      </c>
      <c r="D196" s="50">
        <v>14612.25</v>
      </c>
      <c r="E196" s="50">
        <v>14612.25</v>
      </c>
      <c r="F196" s="50">
        <v>14612.25</v>
      </c>
    </row>
    <row r="197" spans="1:6" ht="31.5" x14ac:dyDescent="0.25">
      <c r="A197" s="46" t="s">
        <v>136</v>
      </c>
      <c r="B197" s="47" t="s">
        <v>200</v>
      </c>
      <c r="C197" s="47" t="s">
        <v>137</v>
      </c>
      <c r="D197" s="50">
        <v>14612.25</v>
      </c>
      <c r="E197" s="50">
        <v>14612.25</v>
      </c>
      <c r="F197" s="50">
        <v>14612.25</v>
      </c>
    </row>
    <row r="198" spans="1:6" ht="31.5" x14ac:dyDescent="0.25">
      <c r="A198" s="46" t="s">
        <v>568</v>
      </c>
      <c r="B198" s="47" t="s">
        <v>574</v>
      </c>
      <c r="C198" s="47" t="s">
        <v>3</v>
      </c>
      <c r="D198" s="50">
        <v>1214.5540000000001</v>
      </c>
      <c r="E198" s="50">
        <v>1214.5540000000001</v>
      </c>
      <c r="F198" s="50">
        <v>1214.5540000000001</v>
      </c>
    </row>
    <row r="199" spans="1:6" ht="31.5" x14ac:dyDescent="0.25">
      <c r="A199" s="46" t="s">
        <v>136</v>
      </c>
      <c r="B199" s="47" t="s">
        <v>574</v>
      </c>
      <c r="C199" s="47" t="s">
        <v>137</v>
      </c>
      <c r="D199" s="50">
        <v>1214.5540000000001</v>
      </c>
      <c r="E199" s="50">
        <v>1214.5540000000001</v>
      </c>
      <c r="F199" s="50">
        <v>1214.5540000000001</v>
      </c>
    </row>
    <row r="200" spans="1:6" x14ac:dyDescent="0.25">
      <c r="A200" s="46" t="s">
        <v>201</v>
      </c>
      <c r="B200" s="47" t="s">
        <v>453</v>
      </c>
      <c r="C200" s="47" t="s">
        <v>3</v>
      </c>
      <c r="D200" s="50">
        <v>9618.1658800000005</v>
      </c>
      <c r="E200" s="50">
        <v>3539.6849999999999</v>
      </c>
      <c r="F200" s="50">
        <v>5530.7579999999998</v>
      </c>
    </row>
    <row r="201" spans="1:6" ht="31.5" x14ac:dyDescent="0.25">
      <c r="A201" s="46" t="s">
        <v>136</v>
      </c>
      <c r="B201" s="47" t="s">
        <v>453</v>
      </c>
      <c r="C201" s="47" t="s">
        <v>137</v>
      </c>
      <c r="D201" s="50">
        <v>9618.1658800000005</v>
      </c>
      <c r="E201" s="50">
        <v>3539.6849999999999</v>
      </c>
      <c r="F201" s="50">
        <v>5530.7579999999998</v>
      </c>
    </row>
    <row r="202" spans="1:6" x14ac:dyDescent="0.25">
      <c r="A202" s="44" t="s">
        <v>202</v>
      </c>
      <c r="B202" s="45" t="s">
        <v>203</v>
      </c>
      <c r="C202" s="45" t="s">
        <v>3</v>
      </c>
      <c r="D202" s="49">
        <v>5603.7510000000002</v>
      </c>
      <c r="E202" s="49">
        <v>3946.3580000000002</v>
      </c>
      <c r="F202" s="49">
        <v>4275.5929999999998</v>
      </c>
    </row>
    <row r="203" spans="1:6" ht="31.5" x14ac:dyDescent="0.25">
      <c r="A203" s="44" t="s">
        <v>204</v>
      </c>
      <c r="B203" s="45" t="s">
        <v>205</v>
      </c>
      <c r="C203" s="45" t="s">
        <v>3</v>
      </c>
      <c r="D203" s="49">
        <v>5103.7520599999998</v>
      </c>
      <c r="E203" s="49">
        <v>3946.3580000000002</v>
      </c>
      <c r="F203" s="49">
        <v>4275.5929999999998</v>
      </c>
    </row>
    <row r="204" spans="1:6" ht="47.25" x14ac:dyDescent="0.25">
      <c r="A204" s="46" t="s">
        <v>199</v>
      </c>
      <c r="B204" s="47" t="s">
        <v>206</v>
      </c>
      <c r="C204" s="47" t="s">
        <v>3</v>
      </c>
      <c r="D204" s="50">
        <v>2937</v>
      </c>
      <c r="E204" s="50">
        <v>2937</v>
      </c>
      <c r="F204" s="50">
        <v>2937</v>
      </c>
    </row>
    <row r="205" spans="1:6" ht="31.5" x14ac:dyDescent="0.25">
      <c r="A205" s="46" t="s">
        <v>136</v>
      </c>
      <c r="B205" s="47" t="s">
        <v>206</v>
      </c>
      <c r="C205" s="47" t="s">
        <v>137</v>
      </c>
      <c r="D205" s="50">
        <v>2937</v>
      </c>
      <c r="E205" s="50">
        <v>2937</v>
      </c>
      <c r="F205" s="50">
        <v>2937</v>
      </c>
    </row>
    <row r="206" spans="1:6" ht="31.5" x14ac:dyDescent="0.25">
      <c r="A206" s="46" t="s">
        <v>568</v>
      </c>
      <c r="B206" s="47" t="s">
        <v>575</v>
      </c>
      <c r="C206" s="47" t="s">
        <v>3</v>
      </c>
      <c r="D206" s="50">
        <v>424.05</v>
      </c>
      <c r="E206" s="50">
        <v>424.05</v>
      </c>
      <c r="F206" s="50">
        <v>424.05</v>
      </c>
    </row>
    <row r="207" spans="1:6" ht="31.5" x14ac:dyDescent="0.25">
      <c r="A207" s="46" t="s">
        <v>136</v>
      </c>
      <c r="B207" s="47" t="s">
        <v>575</v>
      </c>
      <c r="C207" s="47" t="s">
        <v>137</v>
      </c>
      <c r="D207" s="50">
        <v>424.05</v>
      </c>
      <c r="E207" s="50">
        <v>424.05</v>
      </c>
      <c r="F207" s="50">
        <v>424.05</v>
      </c>
    </row>
    <row r="208" spans="1:6" x14ac:dyDescent="0.25">
      <c r="A208" s="46" t="s">
        <v>207</v>
      </c>
      <c r="B208" s="47" t="s">
        <v>454</v>
      </c>
      <c r="C208" s="47" t="s">
        <v>3</v>
      </c>
      <c r="D208" s="50">
        <v>1742.7020600000001</v>
      </c>
      <c r="E208" s="50">
        <v>585.30799999999999</v>
      </c>
      <c r="F208" s="50">
        <v>914.54300000000001</v>
      </c>
    </row>
    <row r="209" spans="1:6" ht="31.5" x14ac:dyDescent="0.25">
      <c r="A209" s="46" t="s">
        <v>136</v>
      </c>
      <c r="B209" s="47" t="s">
        <v>454</v>
      </c>
      <c r="C209" s="47" t="s">
        <v>137</v>
      </c>
      <c r="D209" s="50">
        <v>1742.7020600000001</v>
      </c>
      <c r="E209" s="50">
        <v>585.30799999999999</v>
      </c>
      <c r="F209" s="50">
        <v>914.54300000000001</v>
      </c>
    </row>
    <row r="210" spans="1:6" ht="31.5" x14ac:dyDescent="0.25">
      <c r="A210" s="44" t="s">
        <v>455</v>
      </c>
      <c r="B210" s="45" t="s">
        <v>456</v>
      </c>
      <c r="C210" s="45" t="s">
        <v>3</v>
      </c>
      <c r="D210" s="49">
        <v>499.99894</v>
      </c>
      <c r="E210" s="49" t="s">
        <v>3</v>
      </c>
      <c r="F210" s="49" t="s">
        <v>3</v>
      </c>
    </row>
    <row r="211" spans="1:6" ht="31.5" x14ac:dyDescent="0.25">
      <c r="A211" s="46" t="s">
        <v>457</v>
      </c>
      <c r="B211" s="47" t="s">
        <v>458</v>
      </c>
      <c r="C211" s="47" t="s">
        <v>3</v>
      </c>
      <c r="D211" s="50">
        <v>499.99894</v>
      </c>
      <c r="E211" s="50" t="s">
        <v>3</v>
      </c>
      <c r="F211" s="50" t="s">
        <v>3</v>
      </c>
    </row>
    <row r="212" spans="1:6" ht="31.5" x14ac:dyDescent="0.25">
      <c r="A212" s="46" t="s">
        <v>136</v>
      </c>
      <c r="B212" s="47" t="s">
        <v>458</v>
      </c>
      <c r="C212" s="47" t="s">
        <v>137</v>
      </c>
      <c r="D212" s="50">
        <v>499.99894</v>
      </c>
      <c r="E212" s="50" t="s">
        <v>3</v>
      </c>
      <c r="F212" s="50" t="s">
        <v>3</v>
      </c>
    </row>
    <row r="213" spans="1:6" ht="31.5" x14ac:dyDescent="0.25">
      <c r="A213" s="44" t="s">
        <v>208</v>
      </c>
      <c r="B213" s="45" t="s">
        <v>209</v>
      </c>
      <c r="C213" s="45" t="s">
        <v>3</v>
      </c>
      <c r="D213" s="49">
        <v>38851.365380000003</v>
      </c>
      <c r="E213" s="49">
        <v>27910.623</v>
      </c>
      <c r="F213" s="49">
        <v>34132.074999999997</v>
      </c>
    </row>
    <row r="214" spans="1:6" ht="31.5" x14ac:dyDescent="0.25">
      <c r="A214" s="44" t="s">
        <v>210</v>
      </c>
      <c r="B214" s="45" t="s">
        <v>211</v>
      </c>
      <c r="C214" s="45" t="s">
        <v>3</v>
      </c>
      <c r="D214" s="49">
        <v>34297.227890000002</v>
      </c>
      <c r="E214" s="49">
        <v>27910.623</v>
      </c>
      <c r="F214" s="49">
        <v>34132.074999999997</v>
      </c>
    </row>
    <row r="215" spans="1:6" ht="47.25" x14ac:dyDescent="0.25">
      <c r="A215" s="46" t="s">
        <v>199</v>
      </c>
      <c r="B215" s="47" t="s">
        <v>212</v>
      </c>
      <c r="C215" s="47" t="s">
        <v>3</v>
      </c>
      <c r="D215" s="50">
        <v>16500</v>
      </c>
      <c r="E215" s="50">
        <v>16500</v>
      </c>
      <c r="F215" s="50">
        <v>16500</v>
      </c>
    </row>
    <row r="216" spans="1:6" ht="31.5" x14ac:dyDescent="0.25">
      <c r="A216" s="46" t="s">
        <v>136</v>
      </c>
      <c r="B216" s="47" t="s">
        <v>212</v>
      </c>
      <c r="C216" s="47" t="s">
        <v>137</v>
      </c>
      <c r="D216" s="50">
        <v>16500</v>
      </c>
      <c r="E216" s="50">
        <v>16500</v>
      </c>
      <c r="F216" s="50">
        <v>16500</v>
      </c>
    </row>
    <row r="217" spans="1:6" ht="31.5" x14ac:dyDescent="0.25">
      <c r="A217" s="46" t="s">
        <v>568</v>
      </c>
      <c r="B217" s="47" t="s">
        <v>576</v>
      </c>
      <c r="C217" s="47" t="s">
        <v>3</v>
      </c>
      <c r="D217" s="50">
        <v>6683.6</v>
      </c>
      <c r="E217" s="50">
        <v>6683.6</v>
      </c>
      <c r="F217" s="50">
        <v>6683.6</v>
      </c>
    </row>
    <row r="218" spans="1:6" ht="31.5" x14ac:dyDescent="0.25">
      <c r="A218" s="46" t="s">
        <v>136</v>
      </c>
      <c r="B218" s="47" t="s">
        <v>576</v>
      </c>
      <c r="C218" s="47" t="s">
        <v>137</v>
      </c>
      <c r="D218" s="50">
        <v>6683.6</v>
      </c>
      <c r="E218" s="50">
        <v>6683.6</v>
      </c>
      <c r="F218" s="50">
        <v>6683.6</v>
      </c>
    </row>
    <row r="219" spans="1:6" x14ac:dyDescent="0.25">
      <c r="A219" s="46" t="s">
        <v>213</v>
      </c>
      <c r="B219" s="47" t="s">
        <v>459</v>
      </c>
      <c r="C219" s="47" t="s">
        <v>3</v>
      </c>
      <c r="D219" s="50">
        <v>11113.62789</v>
      </c>
      <c r="E219" s="50">
        <v>4727.0230000000001</v>
      </c>
      <c r="F219" s="50">
        <v>10948.475</v>
      </c>
    </row>
    <row r="220" spans="1:6" ht="31.5" x14ac:dyDescent="0.25">
      <c r="A220" s="46" t="s">
        <v>136</v>
      </c>
      <c r="B220" s="47" t="s">
        <v>459</v>
      </c>
      <c r="C220" s="47" t="s">
        <v>137</v>
      </c>
      <c r="D220" s="50">
        <v>11113.62789</v>
      </c>
      <c r="E220" s="50">
        <v>4727.0230000000001</v>
      </c>
      <c r="F220" s="50">
        <v>10948.475</v>
      </c>
    </row>
    <row r="221" spans="1:6" ht="31.5" x14ac:dyDescent="0.25">
      <c r="A221" s="44" t="s">
        <v>214</v>
      </c>
      <c r="B221" s="45" t="s">
        <v>215</v>
      </c>
      <c r="C221" s="45" t="s">
        <v>3</v>
      </c>
      <c r="D221" s="49">
        <v>1725</v>
      </c>
      <c r="E221" s="49" t="s">
        <v>3</v>
      </c>
      <c r="F221" s="49" t="s">
        <v>3</v>
      </c>
    </row>
    <row r="222" spans="1:6" x14ac:dyDescent="0.25">
      <c r="A222" s="46" t="s">
        <v>216</v>
      </c>
      <c r="B222" s="47" t="s">
        <v>460</v>
      </c>
      <c r="C222" s="47" t="s">
        <v>3</v>
      </c>
      <c r="D222" s="50">
        <v>1725</v>
      </c>
      <c r="E222" s="50" t="s">
        <v>3</v>
      </c>
      <c r="F222" s="50" t="s">
        <v>3</v>
      </c>
    </row>
    <row r="223" spans="1:6" ht="31.5" x14ac:dyDescent="0.25">
      <c r="A223" s="46" t="s">
        <v>136</v>
      </c>
      <c r="B223" s="47" t="s">
        <v>460</v>
      </c>
      <c r="C223" s="47" t="s">
        <v>137</v>
      </c>
      <c r="D223" s="50">
        <v>1725</v>
      </c>
      <c r="E223" s="50" t="s">
        <v>3</v>
      </c>
      <c r="F223" s="50" t="s">
        <v>3</v>
      </c>
    </row>
    <row r="224" spans="1:6" ht="31.5" x14ac:dyDescent="0.25">
      <c r="A224" s="44" t="s">
        <v>455</v>
      </c>
      <c r="B224" s="45" t="s">
        <v>461</v>
      </c>
      <c r="C224" s="45" t="s">
        <v>3</v>
      </c>
      <c r="D224" s="49">
        <v>2829.1374900000001</v>
      </c>
      <c r="E224" s="49" t="s">
        <v>3</v>
      </c>
      <c r="F224" s="49" t="s">
        <v>3</v>
      </c>
    </row>
    <row r="225" spans="1:6" ht="47.25" x14ac:dyDescent="0.25">
      <c r="A225" s="46" t="s">
        <v>462</v>
      </c>
      <c r="B225" s="47" t="s">
        <v>463</v>
      </c>
      <c r="C225" s="47" t="s">
        <v>3</v>
      </c>
      <c r="D225" s="50">
        <v>2649.1374900000001</v>
      </c>
      <c r="E225" s="50" t="s">
        <v>3</v>
      </c>
      <c r="F225" s="50" t="s">
        <v>3</v>
      </c>
    </row>
    <row r="226" spans="1:6" ht="31.5" x14ac:dyDescent="0.25">
      <c r="A226" s="46" t="s">
        <v>136</v>
      </c>
      <c r="B226" s="47" t="s">
        <v>463</v>
      </c>
      <c r="C226" s="47" t="s">
        <v>137</v>
      </c>
      <c r="D226" s="50">
        <v>2649.1374900000001</v>
      </c>
      <c r="E226" s="50" t="s">
        <v>3</v>
      </c>
      <c r="F226" s="50" t="s">
        <v>3</v>
      </c>
    </row>
    <row r="227" spans="1:6" ht="31.5" x14ac:dyDescent="0.25">
      <c r="A227" s="46" t="s">
        <v>457</v>
      </c>
      <c r="B227" s="47" t="s">
        <v>552</v>
      </c>
      <c r="C227" s="47" t="s">
        <v>3</v>
      </c>
      <c r="D227" s="50">
        <v>180</v>
      </c>
      <c r="E227" s="50" t="s">
        <v>3</v>
      </c>
      <c r="F227" s="50" t="s">
        <v>3</v>
      </c>
    </row>
    <row r="228" spans="1:6" ht="31.5" x14ac:dyDescent="0.25">
      <c r="A228" s="46" t="s">
        <v>136</v>
      </c>
      <c r="B228" s="47" t="s">
        <v>552</v>
      </c>
      <c r="C228" s="47" t="s">
        <v>137</v>
      </c>
      <c r="D228" s="50">
        <v>180</v>
      </c>
      <c r="E228" s="50" t="s">
        <v>3</v>
      </c>
      <c r="F228" s="50" t="s">
        <v>3</v>
      </c>
    </row>
    <row r="229" spans="1:6" ht="31.5" x14ac:dyDescent="0.25">
      <c r="A229" s="44" t="s">
        <v>179</v>
      </c>
      <c r="B229" s="45" t="s">
        <v>217</v>
      </c>
      <c r="C229" s="45" t="s">
        <v>3</v>
      </c>
      <c r="D229" s="49">
        <v>6704.4333999999999</v>
      </c>
      <c r="E229" s="49">
        <v>6169.50702</v>
      </c>
      <c r="F229" s="49">
        <v>6169.50702</v>
      </c>
    </row>
    <row r="230" spans="1:6" ht="31.5" x14ac:dyDescent="0.25">
      <c r="A230" s="44" t="s">
        <v>218</v>
      </c>
      <c r="B230" s="45" t="s">
        <v>219</v>
      </c>
      <c r="C230" s="45" t="s">
        <v>3</v>
      </c>
      <c r="D230" s="49">
        <v>6704.4333999999999</v>
      </c>
      <c r="E230" s="49">
        <v>6169.50702</v>
      </c>
      <c r="F230" s="49">
        <v>6169.50702</v>
      </c>
    </row>
    <row r="231" spans="1:6" ht="18" customHeight="1" x14ac:dyDescent="0.25">
      <c r="A231" s="46" t="s">
        <v>220</v>
      </c>
      <c r="B231" s="47" t="s">
        <v>464</v>
      </c>
      <c r="C231" s="47" t="s">
        <v>3</v>
      </c>
      <c r="D231" s="50">
        <v>3816.92398</v>
      </c>
      <c r="E231" s="50">
        <v>3728.6515800000002</v>
      </c>
      <c r="F231" s="50">
        <v>3728.6515800000002</v>
      </c>
    </row>
    <row r="232" spans="1:6" ht="78.75" x14ac:dyDescent="0.25">
      <c r="A232" s="46" t="s">
        <v>184</v>
      </c>
      <c r="B232" s="47" t="s">
        <v>464</v>
      </c>
      <c r="C232" s="47" t="s">
        <v>185</v>
      </c>
      <c r="D232" s="50">
        <v>3577.42398</v>
      </c>
      <c r="E232" s="50">
        <v>3728.6515800000002</v>
      </c>
      <c r="F232" s="50">
        <v>3728.6515800000002</v>
      </c>
    </row>
    <row r="233" spans="1:6" ht="31.5" x14ac:dyDescent="0.25">
      <c r="A233" s="46" t="s">
        <v>47</v>
      </c>
      <c r="B233" s="47" t="s">
        <v>464</v>
      </c>
      <c r="C233" s="47" t="s">
        <v>48</v>
      </c>
      <c r="D233" s="50">
        <v>230.5</v>
      </c>
      <c r="E233" s="50" t="s">
        <v>3</v>
      </c>
      <c r="F233" s="50" t="s">
        <v>3</v>
      </c>
    </row>
    <row r="234" spans="1:6" x14ac:dyDescent="0.25">
      <c r="A234" s="46" t="s">
        <v>38</v>
      </c>
      <c r="B234" s="47" t="s">
        <v>464</v>
      </c>
      <c r="C234" s="47" t="s">
        <v>39</v>
      </c>
      <c r="D234" s="50">
        <v>9</v>
      </c>
      <c r="E234" s="50" t="s">
        <v>3</v>
      </c>
      <c r="F234" s="50" t="s">
        <v>3</v>
      </c>
    </row>
    <row r="235" spans="1:6" ht="31.5" x14ac:dyDescent="0.25">
      <c r="A235" s="46" t="s">
        <v>221</v>
      </c>
      <c r="B235" s="47" t="s">
        <v>465</v>
      </c>
      <c r="C235" s="47" t="s">
        <v>3</v>
      </c>
      <c r="D235" s="50">
        <v>2887.5094199999999</v>
      </c>
      <c r="E235" s="50">
        <v>2440.8554399999998</v>
      </c>
      <c r="F235" s="50">
        <v>2440.8554399999998</v>
      </c>
    </row>
    <row r="236" spans="1:6" ht="78.75" x14ac:dyDescent="0.25">
      <c r="A236" s="46" t="s">
        <v>184</v>
      </c>
      <c r="B236" s="47" t="s">
        <v>465</v>
      </c>
      <c r="C236" s="47" t="s">
        <v>185</v>
      </c>
      <c r="D236" s="50">
        <v>2887.5094199999999</v>
      </c>
      <c r="E236" s="50">
        <v>2440.8554399999998</v>
      </c>
      <c r="F236" s="50">
        <v>2440.8554399999998</v>
      </c>
    </row>
    <row r="237" spans="1:6" ht="31.5" x14ac:dyDescent="0.25">
      <c r="A237" s="44" t="s">
        <v>222</v>
      </c>
      <c r="B237" s="45" t="s">
        <v>223</v>
      </c>
      <c r="C237" s="45" t="s">
        <v>3</v>
      </c>
      <c r="D237" s="49">
        <v>43062.821210000002</v>
      </c>
      <c r="E237" s="49">
        <v>31490.867999999999</v>
      </c>
      <c r="F237" s="49">
        <v>37509.124000000003</v>
      </c>
    </row>
    <row r="238" spans="1:6" ht="31.5" x14ac:dyDescent="0.25">
      <c r="A238" s="44" t="s">
        <v>224</v>
      </c>
      <c r="B238" s="45" t="s">
        <v>225</v>
      </c>
      <c r="C238" s="45" t="s">
        <v>3</v>
      </c>
      <c r="D238" s="49">
        <v>43062.821210000002</v>
      </c>
      <c r="E238" s="49">
        <v>31490.867999999999</v>
      </c>
      <c r="F238" s="49">
        <v>37509.124000000003</v>
      </c>
    </row>
    <row r="239" spans="1:6" ht="47.25" x14ac:dyDescent="0.25">
      <c r="A239" s="46" t="s">
        <v>199</v>
      </c>
      <c r="B239" s="47" t="s">
        <v>226</v>
      </c>
      <c r="C239" s="47" t="s">
        <v>3</v>
      </c>
      <c r="D239" s="50">
        <v>22493.625</v>
      </c>
      <c r="E239" s="50">
        <v>22493.625</v>
      </c>
      <c r="F239" s="50">
        <v>22493.625</v>
      </c>
    </row>
    <row r="240" spans="1:6" ht="31.5" x14ac:dyDescent="0.25">
      <c r="A240" s="46" t="s">
        <v>136</v>
      </c>
      <c r="B240" s="47" t="s">
        <v>226</v>
      </c>
      <c r="C240" s="47" t="s">
        <v>137</v>
      </c>
      <c r="D240" s="50">
        <v>22493.625</v>
      </c>
      <c r="E240" s="50">
        <v>22493.625</v>
      </c>
      <c r="F240" s="50">
        <v>22493.625</v>
      </c>
    </row>
    <row r="241" spans="1:6" ht="31.5" x14ac:dyDescent="0.25">
      <c r="A241" s="46" t="s">
        <v>568</v>
      </c>
      <c r="B241" s="47" t="s">
        <v>577</v>
      </c>
      <c r="C241" s="47" t="s">
        <v>3</v>
      </c>
      <c r="D241" s="50">
        <v>75.900000000000006</v>
      </c>
      <c r="E241" s="50">
        <v>75.900000000000006</v>
      </c>
      <c r="F241" s="50">
        <v>75.900000000000006</v>
      </c>
    </row>
    <row r="242" spans="1:6" ht="31.5" x14ac:dyDescent="0.25">
      <c r="A242" s="46" t="s">
        <v>136</v>
      </c>
      <c r="B242" s="47" t="s">
        <v>577</v>
      </c>
      <c r="C242" s="47" t="s">
        <v>137</v>
      </c>
      <c r="D242" s="50">
        <v>75.900000000000006</v>
      </c>
      <c r="E242" s="50">
        <v>75.900000000000006</v>
      </c>
      <c r="F242" s="50">
        <v>75.900000000000006</v>
      </c>
    </row>
    <row r="243" spans="1:6" x14ac:dyDescent="0.25">
      <c r="A243" s="46" t="s">
        <v>227</v>
      </c>
      <c r="B243" s="47" t="s">
        <v>466</v>
      </c>
      <c r="C243" s="47" t="s">
        <v>3</v>
      </c>
      <c r="D243" s="50">
        <v>20493.29621</v>
      </c>
      <c r="E243" s="50">
        <v>8921.3430000000008</v>
      </c>
      <c r="F243" s="50">
        <v>14939.599</v>
      </c>
    </row>
    <row r="244" spans="1:6" ht="31.5" x14ac:dyDescent="0.25">
      <c r="A244" s="46" t="s">
        <v>136</v>
      </c>
      <c r="B244" s="47" t="s">
        <v>466</v>
      </c>
      <c r="C244" s="47" t="s">
        <v>137</v>
      </c>
      <c r="D244" s="50">
        <v>20493.29621</v>
      </c>
      <c r="E244" s="50">
        <v>8921.3430000000008</v>
      </c>
      <c r="F244" s="50">
        <v>14939.599</v>
      </c>
    </row>
    <row r="245" spans="1:6" ht="31.5" x14ac:dyDescent="0.25">
      <c r="A245" s="44" t="s">
        <v>228</v>
      </c>
      <c r="B245" s="45" t="s">
        <v>229</v>
      </c>
      <c r="C245" s="45" t="s">
        <v>3</v>
      </c>
      <c r="D245" s="49">
        <v>4777.5971900000004</v>
      </c>
      <c r="E245" s="49">
        <v>3861.2730000000001</v>
      </c>
      <c r="F245" s="49">
        <v>4188.2809999999999</v>
      </c>
    </row>
    <row r="246" spans="1:6" ht="31.5" x14ac:dyDescent="0.25">
      <c r="A246" s="44" t="s">
        <v>230</v>
      </c>
      <c r="B246" s="45" t="s">
        <v>231</v>
      </c>
      <c r="C246" s="45" t="s">
        <v>3</v>
      </c>
      <c r="D246" s="49">
        <v>4777.5971900000004</v>
      </c>
      <c r="E246" s="49">
        <v>3861.2730000000001</v>
      </c>
      <c r="F246" s="49">
        <v>4188.2809999999999</v>
      </c>
    </row>
    <row r="247" spans="1:6" ht="47.25" x14ac:dyDescent="0.25">
      <c r="A247" s="46" t="s">
        <v>199</v>
      </c>
      <c r="B247" s="47" t="s">
        <v>232</v>
      </c>
      <c r="C247" s="47" t="s">
        <v>3</v>
      </c>
      <c r="D247" s="50">
        <v>2949.375</v>
      </c>
      <c r="E247" s="50">
        <v>2949.375</v>
      </c>
      <c r="F247" s="50">
        <v>2949.375</v>
      </c>
    </row>
    <row r="248" spans="1:6" ht="31.5" x14ac:dyDescent="0.25">
      <c r="A248" s="46" t="s">
        <v>136</v>
      </c>
      <c r="B248" s="47" t="s">
        <v>232</v>
      </c>
      <c r="C248" s="47" t="s">
        <v>137</v>
      </c>
      <c r="D248" s="50">
        <v>2949.375</v>
      </c>
      <c r="E248" s="50">
        <v>2949.375</v>
      </c>
      <c r="F248" s="50">
        <v>2949.375</v>
      </c>
    </row>
    <row r="249" spans="1:6" ht="31.5" x14ac:dyDescent="0.25">
      <c r="A249" s="46" t="s">
        <v>568</v>
      </c>
      <c r="B249" s="47" t="s">
        <v>578</v>
      </c>
      <c r="C249" s="47" t="s">
        <v>3</v>
      </c>
      <c r="D249" s="50">
        <v>330.55</v>
      </c>
      <c r="E249" s="50">
        <v>330.55</v>
      </c>
      <c r="F249" s="50">
        <v>330.55</v>
      </c>
    </row>
    <row r="250" spans="1:6" ht="31.5" x14ac:dyDescent="0.25">
      <c r="A250" s="46" t="s">
        <v>136</v>
      </c>
      <c r="B250" s="47" t="s">
        <v>578</v>
      </c>
      <c r="C250" s="47" t="s">
        <v>137</v>
      </c>
      <c r="D250" s="50">
        <v>330.55</v>
      </c>
      <c r="E250" s="50">
        <v>330.55</v>
      </c>
      <c r="F250" s="50">
        <v>330.55</v>
      </c>
    </row>
    <row r="251" spans="1:6" x14ac:dyDescent="0.25">
      <c r="A251" s="46" t="s">
        <v>233</v>
      </c>
      <c r="B251" s="47" t="s">
        <v>467</v>
      </c>
      <c r="C251" s="47" t="s">
        <v>3</v>
      </c>
      <c r="D251" s="50">
        <v>1497.67219</v>
      </c>
      <c r="E251" s="50">
        <v>581.34799999999996</v>
      </c>
      <c r="F251" s="50">
        <v>908.35599999999999</v>
      </c>
    </row>
    <row r="252" spans="1:6" ht="31.5" x14ac:dyDescent="0.25">
      <c r="A252" s="46" t="s">
        <v>136</v>
      </c>
      <c r="B252" s="47" t="s">
        <v>467</v>
      </c>
      <c r="C252" s="47" t="s">
        <v>137</v>
      </c>
      <c r="D252" s="50">
        <v>1497.67219</v>
      </c>
      <c r="E252" s="50">
        <v>581.34799999999996</v>
      </c>
      <c r="F252" s="50">
        <v>908.35599999999999</v>
      </c>
    </row>
    <row r="253" spans="1:6" ht="31.5" x14ac:dyDescent="0.25">
      <c r="A253" s="42" t="s">
        <v>234</v>
      </c>
      <c r="B253" s="43" t="s">
        <v>235</v>
      </c>
      <c r="C253" s="43" t="s">
        <v>3</v>
      </c>
      <c r="D253" s="48">
        <v>63666.056089999998</v>
      </c>
      <c r="E253" s="48">
        <v>40299.846850000002</v>
      </c>
      <c r="F253" s="48">
        <v>39580.417849999998</v>
      </c>
    </row>
    <row r="254" spans="1:6" ht="31.5" x14ac:dyDescent="0.25">
      <c r="A254" s="44" t="s">
        <v>236</v>
      </c>
      <c r="B254" s="45" t="s">
        <v>237</v>
      </c>
      <c r="C254" s="45" t="s">
        <v>3</v>
      </c>
      <c r="D254" s="49">
        <v>487</v>
      </c>
      <c r="E254" s="49" t="s">
        <v>3</v>
      </c>
      <c r="F254" s="49" t="s">
        <v>3</v>
      </c>
    </row>
    <row r="255" spans="1:6" ht="47.25" x14ac:dyDescent="0.25">
      <c r="A255" s="44" t="s">
        <v>238</v>
      </c>
      <c r="B255" s="45" t="s">
        <v>239</v>
      </c>
      <c r="C255" s="45" t="s">
        <v>3</v>
      </c>
      <c r="D255" s="49">
        <v>487</v>
      </c>
      <c r="E255" s="49" t="s">
        <v>3</v>
      </c>
      <c r="F255" s="49" t="s">
        <v>3</v>
      </c>
    </row>
    <row r="256" spans="1:6" ht="31.5" x14ac:dyDescent="0.25">
      <c r="A256" s="46" t="s">
        <v>240</v>
      </c>
      <c r="B256" s="47" t="s">
        <v>468</v>
      </c>
      <c r="C256" s="47" t="s">
        <v>3</v>
      </c>
      <c r="D256" s="50">
        <v>487</v>
      </c>
      <c r="E256" s="50" t="s">
        <v>3</v>
      </c>
      <c r="F256" s="50" t="s">
        <v>3</v>
      </c>
    </row>
    <row r="257" spans="1:6" ht="31.5" x14ac:dyDescent="0.25">
      <c r="A257" s="46" t="s">
        <v>136</v>
      </c>
      <c r="B257" s="47" t="s">
        <v>468</v>
      </c>
      <c r="C257" s="47" t="s">
        <v>137</v>
      </c>
      <c r="D257" s="50">
        <v>487</v>
      </c>
      <c r="E257" s="50" t="s">
        <v>3</v>
      </c>
      <c r="F257" s="50" t="s">
        <v>3</v>
      </c>
    </row>
    <row r="258" spans="1:6" x14ac:dyDescent="0.25">
      <c r="A258" s="44" t="s">
        <v>241</v>
      </c>
      <c r="B258" s="45" t="s">
        <v>242</v>
      </c>
      <c r="C258" s="45" t="s">
        <v>3</v>
      </c>
      <c r="D258" s="49">
        <v>400</v>
      </c>
      <c r="E258" s="49" t="s">
        <v>3</v>
      </c>
      <c r="F258" s="49" t="s">
        <v>3</v>
      </c>
    </row>
    <row r="259" spans="1:6" ht="63" x14ac:dyDescent="0.25">
      <c r="A259" s="44" t="s">
        <v>243</v>
      </c>
      <c r="B259" s="45" t="s">
        <v>244</v>
      </c>
      <c r="C259" s="45" t="s">
        <v>3</v>
      </c>
      <c r="D259" s="49">
        <v>400</v>
      </c>
      <c r="E259" s="49" t="s">
        <v>3</v>
      </c>
      <c r="F259" s="49" t="s">
        <v>3</v>
      </c>
    </row>
    <row r="260" spans="1:6" ht="48" customHeight="1" x14ac:dyDescent="0.25">
      <c r="A260" s="46" t="s">
        <v>245</v>
      </c>
      <c r="B260" s="47" t="s">
        <v>469</v>
      </c>
      <c r="C260" s="47" t="s">
        <v>3</v>
      </c>
      <c r="D260" s="50">
        <v>400</v>
      </c>
      <c r="E260" s="50" t="s">
        <v>3</v>
      </c>
      <c r="F260" s="50" t="s">
        <v>3</v>
      </c>
    </row>
    <row r="261" spans="1:6" ht="31.5" x14ac:dyDescent="0.25">
      <c r="A261" s="46" t="s">
        <v>136</v>
      </c>
      <c r="B261" s="47" t="s">
        <v>469</v>
      </c>
      <c r="C261" s="47" t="s">
        <v>137</v>
      </c>
      <c r="D261" s="50">
        <v>400</v>
      </c>
      <c r="E261" s="50" t="s">
        <v>3</v>
      </c>
      <c r="F261" s="50" t="s">
        <v>3</v>
      </c>
    </row>
    <row r="262" spans="1:6" x14ac:dyDescent="0.25">
      <c r="A262" s="44" t="s">
        <v>246</v>
      </c>
      <c r="B262" s="45" t="s">
        <v>247</v>
      </c>
      <c r="C262" s="45" t="s">
        <v>3</v>
      </c>
      <c r="D262" s="49">
        <v>1220</v>
      </c>
      <c r="E262" s="49" t="s">
        <v>3</v>
      </c>
      <c r="F262" s="49" t="s">
        <v>3</v>
      </c>
    </row>
    <row r="263" spans="1:6" ht="47.25" x14ac:dyDescent="0.25">
      <c r="A263" s="44" t="s">
        <v>248</v>
      </c>
      <c r="B263" s="45" t="s">
        <v>249</v>
      </c>
      <c r="C263" s="45" t="s">
        <v>3</v>
      </c>
      <c r="D263" s="49">
        <v>1220</v>
      </c>
      <c r="E263" s="49" t="s">
        <v>3</v>
      </c>
      <c r="F263" s="49" t="s">
        <v>3</v>
      </c>
    </row>
    <row r="264" spans="1:6" ht="33.75" customHeight="1" x14ac:dyDescent="0.25">
      <c r="A264" s="46" t="s">
        <v>250</v>
      </c>
      <c r="B264" s="47" t="s">
        <v>470</v>
      </c>
      <c r="C264" s="47" t="s">
        <v>3</v>
      </c>
      <c r="D264" s="50">
        <v>1220</v>
      </c>
      <c r="E264" s="50" t="s">
        <v>3</v>
      </c>
      <c r="F264" s="50" t="s">
        <v>3</v>
      </c>
    </row>
    <row r="265" spans="1:6" ht="31.5" x14ac:dyDescent="0.25">
      <c r="A265" s="46" t="s">
        <v>136</v>
      </c>
      <c r="B265" s="47" t="s">
        <v>470</v>
      </c>
      <c r="C265" s="47" t="s">
        <v>137</v>
      </c>
      <c r="D265" s="50">
        <v>1220</v>
      </c>
      <c r="E265" s="50" t="s">
        <v>3</v>
      </c>
      <c r="F265" s="50" t="s">
        <v>3</v>
      </c>
    </row>
    <row r="266" spans="1:6" ht="31.5" x14ac:dyDescent="0.25">
      <c r="A266" s="44" t="s">
        <v>251</v>
      </c>
      <c r="B266" s="45" t="s">
        <v>252</v>
      </c>
      <c r="C266" s="45" t="s">
        <v>3</v>
      </c>
      <c r="D266" s="49">
        <v>57956.866779999997</v>
      </c>
      <c r="E266" s="49">
        <v>36241.779000000002</v>
      </c>
      <c r="F266" s="49">
        <v>35522.35</v>
      </c>
    </row>
    <row r="267" spans="1:6" ht="31.5" x14ac:dyDescent="0.25">
      <c r="A267" s="44" t="s">
        <v>253</v>
      </c>
      <c r="B267" s="45" t="s">
        <v>254</v>
      </c>
      <c r="C267" s="45" t="s">
        <v>3</v>
      </c>
      <c r="D267" s="49">
        <v>57786.866779999997</v>
      </c>
      <c r="E267" s="49">
        <v>36241.779000000002</v>
      </c>
      <c r="F267" s="49">
        <v>35522.35</v>
      </c>
    </row>
    <row r="268" spans="1:6" ht="63" x14ac:dyDescent="0.25">
      <c r="A268" s="46" t="s">
        <v>138</v>
      </c>
      <c r="B268" s="47" t="s">
        <v>255</v>
      </c>
      <c r="C268" s="47" t="s">
        <v>3</v>
      </c>
      <c r="D268" s="50">
        <v>984.375</v>
      </c>
      <c r="E268" s="50">
        <v>984.375</v>
      </c>
      <c r="F268" s="50">
        <v>984.375</v>
      </c>
    </row>
    <row r="269" spans="1:6" ht="31.5" x14ac:dyDescent="0.25">
      <c r="A269" s="46" t="s">
        <v>136</v>
      </c>
      <c r="B269" s="47" t="s">
        <v>255</v>
      </c>
      <c r="C269" s="47" t="s">
        <v>137</v>
      </c>
      <c r="D269" s="50">
        <v>984.375</v>
      </c>
      <c r="E269" s="50">
        <v>984.375</v>
      </c>
      <c r="F269" s="50">
        <v>984.375</v>
      </c>
    </row>
    <row r="270" spans="1:6" ht="31.5" x14ac:dyDescent="0.25">
      <c r="A270" s="46" t="s">
        <v>568</v>
      </c>
      <c r="B270" s="47" t="s">
        <v>579</v>
      </c>
      <c r="C270" s="47" t="s">
        <v>3</v>
      </c>
      <c r="D270" s="50">
        <v>16498.13</v>
      </c>
      <c r="E270" s="50">
        <v>16498.13</v>
      </c>
      <c r="F270" s="50">
        <v>16498.13</v>
      </c>
    </row>
    <row r="271" spans="1:6" ht="31.5" x14ac:dyDescent="0.25">
      <c r="A271" s="46" t="s">
        <v>136</v>
      </c>
      <c r="B271" s="47" t="s">
        <v>579</v>
      </c>
      <c r="C271" s="47" t="s">
        <v>137</v>
      </c>
      <c r="D271" s="50">
        <v>16498.13</v>
      </c>
      <c r="E271" s="50">
        <v>16498.13</v>
      </c>
      <c r="F271" s="50">
        <v>16498.13</v>
      </c>
    </row>
    <row r="272" spans="1:6" ht="19.5" customHeight="1" x14ac:dyDescent="0.25">
      <c r="A272" s="46" t="s">
        <v>256</v>
      </c>
      <c r="B272" s="47" t="s">
        <v>471</v>
      </c>
      <c r="C272" s="47" t="s">
        <v>3</v>
      </c>
      <c r="D272" s="50">
        <v>40304.361779999999</v>
      </c>
      <c r="E272" s="50">
        <v>18759.274000000001</v>
      </c>
      <c r="F272" s="50">
        <v>18039.845000000001</v>
      </c>
    </row>
    <row r="273" spans="1:6" ht="31.5" x14ac:dyDescent="0.25">
      <c r="A273" s="46" t="s">
        <v>136</v>
      </c>
      <c r="B273" s="47" t="s">
        <v>471</v>
      </c>
      <c r="C273" s="47" t="s">
        <v>137</v>
      </c>
      <c r="D273" s="50">
        <v>40304.361779999999</v>
      </c>
      <c r="E273" s="50">
        <v>18759.274000000001</v>
      </c>
      <c r="F273" s="50">
        <v>18039.845000000001</v>
      </c>
    </row>
    <row r="274" spans="1:6" ht="47.25" x14ac:dyDescent="0.25">
      <c r="A274" s="44" t="s">
        <v>553</v>
      </c>
      <c r="B274" s="45" t="s">
        <v>554</v>
      </c>
      <c r="C274" s="45" t="s">
        <v>3</v>
      </c>
      <c r="D274" s="49">
        <v>170</v>
      </c>
      <c r="E274" s="49" t="s">
        <v>3</v>
      </c>
      <c r="F274" s="49" t="s">
        <v>3</v>
      </c>
    </row>
    <row r="275" spans="1:6" ht="47.25" x14ac:dyDescent="0.25">
      <c r="A275" s="46" t="s">
        <v>555</v>
      </c>
      <c r="B275" s="47" t="s">
        <v>556</v>
      </c>
      <c r="C275" s="47" t="s">
        <v>3</v>
      </c>
      <c r="D275" s="50">
        <v>170</v>
      </c>
      <c r="E275" s="50" t="s">
        <v>3</v>
      </c>
      <c r="F275" s="50" t="s">
        <v>3</v>
      </c>
    </row>
    <row r="276" spans="1:6" ht="31.5" x14ac:dyDescent="0.25">
      <c r="A276" s="46" t="s">
        <v>136</v>
      </c>
      <c r="B276" s="47" t="s">
        <v>556</v>
      </c>
      <c r="C276" s="47" t="s">
        <v>137</v>
      </c>
      <c r="D276" s="50">
        <v>170</v>
      </c>
      <c r="E276" s="50" t="s">
        <v>3</v>
      </c>
      <c r="F276" s="50" t="s">
        <v>3</v>
      </c>
    </row>
    <row r="277" spans="1:6" ht="31.5" x14ac:dyDescent="0.25">
      <c r="A277" s="44" t="s">
        <v>179</v>
      </c>
      <c r="B277" s="45" t="s">
        <v>257</v>
      </c>
      <c r="C277" s="45" t="s">
        <v>3</v>
      </c>
      <c r="D277" s="49">
        <v>3602.1893100000002</v>
      </c>
      <c r="E277" s="49">
        <v>4058.0678499999999</v>
      </c>
      <c r="F277" s="49">
        <v>4058.0678499999999</v>
      </c>
    </row>
    <row r="278" spans="1:6" ht="31.5" x14ac:dyDescent="0.25">
      <c r="A278" s="44" t="s">
        <v>258</v>
      </c>
      <c r="B278" s="45" t="s">
        <v>259</v>
      </c>
      <c r="C278" s="45" t="s">
        <v>3</v>
      </c>
      <c r="D278" s="49">
        <v>3602.1893100000002</v>
      </c>
      <c r="E278" s="49">
        <v>4058.0678499999999</v>
      </c>
      <c r="F278" s="49">
        <v>4058.0678499999999</v>
      </c>
    </row>
    <row r="279" spans="1:6" ht="31.5" x14ac:dyDescent="0.25">
      <c r="A279" s="46" t="s">
        <v>260</v>
      </c>
      <c r="B279" s="47" t="s">
        <v>472</v>
      </c>
      <c r="C279" s="47" t="s">
        <v>3</v>
      </c>
      <c r="D279" s="50">
        <v>1243.5946200000001</v>
      </c>
      <c r="E279" s="50">
        <v>1467.0359900000001</v>
      </c>
      <c r="F279" s="50">
        <v>1467.0359900000001</v>
      </c>
    </row>
    <row r="280" spans="1:6" ht="78.75" x14ac:dyDescent="0.25">
      <c r="A280" s="46" t="s">
        <v>184</v>
      </c>
      <c r="B280" s="47" t="s">
        <v>472</v>
      </c>
      <c r="C280" s="47" t="s">
        <v>185</v>
      </c>
      <c r="D280" s="50">
        <v>1225.89462</v>
      </c>
      <c r="E280" s="50">
        <v>1467.0359900000001</v>
      </c>
      <c r="F280" s="50">
        <v>1467.0359900000001</v>
      </c>
    </row>
    <row r="281" spans="1:6" ht="31.5" x14ac:dyDescent="0.25">
      <c r="A281" s="46" t="s">
        <v>47</v>
      </c>
      <c r="B281" s="47" t="s">
        <v>472</v>
      </c>
      <c r="C281" s="47" t="s">
        <v>48</v>
      </c>
      <c r="D281" s="50">
        <v>17.7</v>
      </c>
      <c r="E281" s="50" t="s">
        <v>3</v>
      </c>
      <c r="F281" s="50" t="s">
        <v>3</v>
      </c>
    </row>
    <row r="282" spans="1:6" ht="32.25" customHeight="1" x14ac:dyDescent="0.25">
      <c r="A282" s="46" t="s">
        <v>261</v>
      </c>
      <c r="B282" s="47" t="s">
        <v>473</v>
      </c>
      <c r="C282" s="47" t="s">
        <v>3</v>
      </c>
      <c r="D282" s="50">
        <v>2358.5946899999999</v>
      </c>
      <c r="E282" s="50">
        <v>2591.0318600000001</v>
      </c>
      <c r="F282" s="50">
        <v>2591.0318600000001</v>
      </c>
    </row>
    <row r="283" spans="1:6" ht="78.75" x14ac:dyDescent="0.25">
      <c r="A283" s="46" t="s">
        <v>184</v>
      </c>
      <c r="B283" s="47" t="s">
        <v>473</v>
      </c>
      <c r="C283" s="47" t="s">
        <v>185</v>
      </c>
      <c r="D283" s="50">
        <v>2358.5946899999999</v>
      </c>
      <c r="E283" s="50">
        <v>2591.0318600000001</v>
      </c>
      <c r="F283" s="50">
        <v>2591.0318600000001</v>
      </c>
    </row>
    <row r="284" spans="1:6" ht="31.5" x14ac:dyDescent="0.25">
      <c r="A284" s="42" t="s">
        <v>262</v>
      </c>
      <c r="B284" s="43" t="s">
        <v>263</v>
      </c>
      <c r="C284" s="43" t="s">
        <v>3</v>
      </c>
      <c r="D284" s="48">
        <v>135836.8094</v>
      </c>
      <c r="E284" s="48">
        <v>133596.31114999999</v>
      </c>
      <c r="F284" s="48">
        <v>131171.13962</v>
      </c>
    </row>
    <row r="285" spans="1:6" ht="23.25" customHeight="1" x14ac:dyDescent="0.25">
      <c r="A285" s="44" t="s">
        <v>264</v>
      </c>
      <c r="B285" s="45" t="s">
        <v>265</v>
      </c>
      <c r="C285" s="45" t="s">
        <v>3</v>
      </c>
      <c r="D285" s="49">
        <v>20615.145369999998</v>
      </c>
      <c r="E285" s="49">
        <v>22994.25275</v>
      </c>
      <c r="F285" s="49">
        <v>20488.808489999999</v>
      </c>
    </row>
    <row r="286" spans="1:6" ht="31.5" x14ac:dyDescent="0.25">
      <c r="A286" s="44" t="s">
        <v>266</v>
      </c>
      <c r="B286" s="45" t="s">
        <v>267</v>
      </c>
      <c r="C286" s="45" t="s">
        <v>3</v>
      </c>
      <c r="D286" s="49">
        <v>18102.353589999999</v>
      </c>
      <c r="E286" s="49">
        <v>19028.152750000001</v>
      </c>
      <c r="F286" s="49">
        <v>19028.152750000001</v>
      </c>
    </row>
    <row r="287" spans="1:6" ht="20.25" customHeight="1" x14ac:dyDescent="0.25">
      <c r="A287" s="46" t="s">
        <v>268</v>
      </c>
      <c r="B287" s="47" t="s">
        <v>474</v>
      </c>
      <c r="C287" s="47" t="s">
        <v>3</v>
      </c>
      <c r="D287" s="50">
        <v>7490.7717300000004</v>
      </c>
      <c r="E287" s="50">
        <v>7370.8100100000001</v>
      </c>
      <c r="F287" s="50">
        <v>7370.8100100000001</v>
      </c>
    </row>
    <row r="288" spans="1:6" ht="78.75" x14ac:dyDescent="0.25">
      <c r="A288" s="46" t="s">
        <v>184</v>
      </c>
      <c r="B288" s="47" t="s">
        <v>474</v>
      </c>
      <c r="C288" s="47" t="s">
        <v>185</v>
      </c>
      <c r="D288" s="50">
        <v>7117.5037300000004</v>
      </c>
      <c r="E288" s="50">
        <v>7370.8100100000001</v>
      </c>
      <c r="F288" s="50">
        <v>7370.8100100000001</v>
      </c>
    </row>
    <row r="289" spans="1:6" ht="31.5" x14ac:dyDescent="0.25">
      <c r="A289" s="46" t="s">
        <v>47</v>
      </c>
      <c r="B289" s="47" t="s">
        <v>474</v>
      </c>
      <c r="C289" s="47" t="s">
        <v>48</v>
      </c>
      <c r="D289" s="50">
        <v>373.26799999999997</v>
      </c>
      <c r="E289" s="50" t="s">
        <v>3</v>
      </c>
      <c r="F289" s="50" t="s">
        <v>3</v>
      </c>
    </row>
    <row r="290" spans="1:6" ht="31.5" x14ac:dyDescent="0.25">
      <c r="A290" s="46" t="s">
        <v>269</v>
      </c>
      <c r="B290" s="47" t="s">
        <v>475</v>
      </c>
      <c r="C290" s="47" t="s">
        <v>3</v>
      </c>
      <c r="D290" s="50">
        <v>10611.58186</v>
      </c>
      <c r="E290" s="50">
        <v>11657.34274</v>
      </c>
      <c r="F290" s="50">
        <v>11657.34274</v>
      </c>
    </row>
    <row r="291" spans="1:6" ht="78.75" x14ac:dyDescent="0.25">
      <c r="A291" s="46" t="s">
        <v>184</v>
      </c>
      <c r="B291" s="47" t="s">
        <v>475</v>
      </c>
      <c r="C291" s="47" t="s">
        <v>185</v>
      </c>
      <c r="D291" s="50">
        <v>10611.58186</v>
      </c>
      <c r="E291" s="50">
        <v>11657.34274</v>
      </c>
      <c r="F291" s="50">
        <v>11657.34274</v>
      </c>
    </row>
    <row r="292" spans="1:6" ht="31.5" x14ac:dyDescent="0.25">
      <c r="A292" s="44" t="s">
        <v>270</v>
      </c>
      <c r="B292" s="45" t="s">
        <v>271</v>
      </c>
      <c r="C292" s="45" t="s">
        <v>3</v>
      </c>
      <c r="D292" s="49">
        <v>2512.79178</v>
      </c>
      <c r="E292" s="49">
        <v>3966.1</v>
      </c>
      <c r="F292" s="49">
        <v>1460.6557399999999</v>
      </c>
    </row>
    <row r="293" spans="1:6" ht="31.5" x14ac:dyDescent="0.25">
      <c r="A293" s="46" t="s">
        <v>272</v>
      </c>
      <c r="B293" s="47" t="s">
        <v>476</v>
      </c>
      <c r="C293" s="47" t="s">
        <v>3</v>
      </c>
      <c r="D293" s="50">
        <v>2512.79178</v>
      </c>
      <c r="E293" s="50">
        <v>3966.1</v>
      </c>
      <c r="F293" s="50">
        <v>1460.6557399999999</v>
      </c>
    </row>
    <row r="294" spans="1:6" ht="22.5" customHeight="1" x14ac:dyDescent="0.25">
      <c r="A294" s="46" t="s">
        <v>273</v>
      </c>
      <c r="B294" s="47" t="s">
        <v>476</v>
      </c>
      <c r="C294" s="47" t="s">
        <v>274</v>
      </c>
      <c r="D294" s="50">
        <v>2512.79178</v>
      </c>
      <c r="E294" s="50">
        <v>3966.1</v>
      </c>
      <c r="F294" s="50">
        <v>1460.6557399999999</v>
      </c>
    </row>
    <row r="295" spans="1:6" ht="24" customHeight="1" x14ac:dyDescent="0.25">
      <c r="A295" s="44" t="s">
        <v>275</v>
      </c>
      <c r="B295" s="45" t="s">
        <v>276</v>
      </c>
      <c r="C295" s="45" t="s">
        <v>3</v>
      </c>
      <c r="D295" s="49">
        <v>19024.591710000001</v>
      </c>
      <c r="E295" s="49">
        <v>19348.898130000001</v>
      </c>
      <c r="F295" s="49">
        <v>19348.898130000001</v>
      </c>
    </row>
    <row r="296" spans="1:6" ht="31.5" x14ac:dyDescent="0.25">
      <c r="A296" s="44" t="s">
        <v>277</v>
      </c>
      <c r="B296" s="45" t="s">
        <v>278</v>
      </c>
      <c r="C296" s="45" t="s">
        <v>3</v>
      </c>
      <c r="D296" s="49">
        <v>18821.220290000001</v>
      </c>
      <c r="E296" s="49">
        <v>19145.526709999998</v>
      </c>
      <c r="F296" s="49">
        <v>19145.526709999998</v>
      </c>
    </row>
    <row r="297" spans="1:6" ht="31.5" x14ac:dyDescent="0.25">
      <c r="A297" s="46" t="s">
        <v>279</v>
      </c>
      <c r="B297" s="47" t="s">
        <v>477</v>
      </c>
      <c r="C297" s="47" t="s">
        <v>3</v>
      </c>
      <c r="D297" s="50">
        <v>10343.22459</v>
      </c>
      <c r="E297" s="50">
        <v>9832.0329199999996</v>
      </c>
      <c r="F297" s="50">
        <v>9832.0329199999996</v>
      </c>
    </row>
    <row r="298" spans="1:6" ht="78.75" x14ac:dyDescent="0.25">
      <c r="A298" s="46" t="s">
        <v>184</v>
      </c>
      <c r="B298" s="47" t="s">
        <v>477</v>
      </c>
      <c r="C298" s="47" t="s">
        <v>185</v>
      </c>
      <c r="D298" s="50">
        <v>9896.2315899999994</v>
      </c>
      <c r="E298" s="50">
        <v>9832.0329199999996</v>
      </c>
      <c r="F298" s="50">
        <v>9832.0329199999996</v>
      </c>
    </row>
    <row r="299" spans="1:6" ht="31.5" x14ac:dyDescent="0.25">
      <c r="A299" s="46" t="s">
        <v>47</v>
      </c>
      <c r="B299" s="47" t="s">
        <v>477</v>
      </c>
      <c r="C299" s="47" t="s">
        <v>48</v>
      </c>
      <c r="D299" s="50">
        <v>300.49299999999999</v>
      </c>
      <c r="E299" s="50" t="s">
        <v>3</v>
      </c>
      <c r="F299" s="50" t="s">
        <v>3</v>
      </c>
    </row>
    <row r="300" spans="1:6" x14ac:dyDescent="0.25">
      <c r="A300" s="46" t="s">
        <v>38</v>
      </c>
      <c r="B300" s="47" t="s">
        <v>477</v>
      </c>
      <c r="C300" s="47" t="s">
        <v>39</v>
      </c>
      <c r="D300" s="50">
        <v>146.5</v>
      </c>
      <c r="E300" s="50" t="s">
        <v>3</v>
      </c>
      <c r="F300" s="50" t="s">
        <v>3</v>
      </c>
    </row>
    <row r="301" spans="1:6" ht="31.5" x14ac:dyDescent="0.25">
      <c r="A301" s="46" t="s">
        <v>280</v>
      </c>
      <c r="B301" s="47" t="s">
        <v>478</v>
      </c>
      <c r="C301" s="47" t="s">
        <v>3</v>
      </c>
      <c r="D301" s="50">
        <v>8477.9956999999995</v>
      </c>
      <c r="E301" s="50">
        <v>9313.4937900000004</v>
      </c>
      <c r="F301" s="50">
        <v>9313.4937900000004</v>
      </c>
    </row>
    <row r="302" spans="1:6" ht="78.75" x14ac:dyDescent="0.25">
      <c r="A302" s="46" t="s">
        <v>184</v>
      </c>
      <c r="B302" s="47" t="s">
        <v>478</v>
      </c>
      <c r="C302" s="47" t="s">
        <v>185</v>
      </c>
      <c r="D302" s="50">
        <v>8477.9956999999995</v>
      </c>
      <c r="E302" s="50">
        <v>9313.4937900000004</v>
      </c>
      <c r="F302" s="50">
        <v>9313.4937900000004</v>
      </c>
    </row>
    <row r="303" spans="1:6" ht="31.5" x14ac:dyDescent="0.25">
      <c r="A303" s="44" t="s">
        <v>281</v>
      </c>
      <c r="B303" s="45" t="s">
        <v>282</v>
      </c>
      <c r="C303" s="45" t="s">
        <v>3</v>
      </c>
      <c r="D303" s="49">
        <v>203.37142</v>
      </c>
      <c r="E303" s="49">
        <v>203.37142</v>
      </c>
      <c r="F303" s="49">
        <v>203.37142</v>
      </c>
    </row>
    <row r="304" spans="1:6" ht="80.25" customHeight="1" x14ac:dyDescent="0.25">
      <c r="A304" s="46" t="s">
        <v>283</v>
      </c>
      <c r="B304" s="47" t="s">
        <v>284</v>
      </c>
      <c r="C304" s="47" t="s">
        <v>3</v>
      </c>
      <c r="D304" s="50">
        <v>203.37142</v>
      </c>
      <c r="E304" s="50">
        <v>203.37142</v>
      </c>
      <c r="F304" s="50">
        <v>203.37142</v>
      </c>
    </row>
    <row r="305" spans="1:6" ht="31.5" x14ac:dyDescent="0.25">
      <c r="A305" s="46" t="s">
        <v>47</v>
      </c>
      <c r="B305" s="47" t="s">
        <v>284</v>
      </c>
      <c r="C305" s="47" t="s">
        <v>48</v>
      </c>
      <c r="D305" s="50">
        <v>203.37142</v>
      </c>
      <c r="E305" s="50">
        <v>203.37142</v>
      </c>
      <c r="F305" s="50">
        <v>203.37142</v>
      </c>
    </row>
    <row r="306" spans="1:6" x14ac:dyDescent="0.25">
      <c r="A306" s="44" t="s">
        <v>285</v>
      </c>
      <c r="B306" s="45" t="s">
        <v>286</v>
      </c>
      <c r="C306" s="45" t="s">
        <v>3</v>
      </c>
      <c r="D306" s="49">
        <v>68741.043470000004</v>
      </c>
      <c r="E306" s="49">
        <v>66705.909769999998</v>
      </c>
      <c r="F306" s="49">
        <v>66796.182499999995</v>
      </c>
    </row>
    <row r="307" spans="1:6" ht="47.25" x14ac:dyDescent="0.25">
      <c r="A307" s="44" t="s">
        <v>287</v>
      </c>
      <c r="B307" s="45" t="s">
        <v>288</v>
      </c>
      <c r="C307" s="45" t="s">
        <v>3</v>
      </c>
      <c r="D307" s="49">
        <v>46099.729489999998</v>
      </c>
      <c r="E307" s="49">
        <v>48182.772129999998</v>
      </c>
      <c r="F307" s="49">
        <v>48182.772129999998</v>
      </c>
    </row>
    <row r="308" spans="1:6" ht="33.75" customHeight="1" x14ac:dyDescent="0.25">
      <c r="A308" s="46" t="s">
        <v>289</v>
      </c>
      <c r="B308" s="47" t="s">
        <v>479</v>
      </c>
      <c r="C308" s="47" t="s">
        <v>3</v>
      </c>
      <c r="D308" s="50">
        <v>24180.350719999999</v>
      </c>
      <c r="E308" s="50">
        <v>24171.070759999999</v>
      </c>
      <c r="F308" s="50">
        <v>24171.070759999999</v>
      </c>
    </row>
    <row r="309" spans="1:6" ht="78.75" x14ac:dyDescent="0.25">
      <c r="A309" s="46" t="s">
        <v>184</v>
      </c>
      <c r="B309" s="47" t="s">
        <v>479</v>
      </c>
      <c r="C309" s="47" t="s">
        <v>185</v>
      </c>
      <c r="D309" s="50">
        <v>24030.59143</v>
      </c>
      <c r="E309" s="50">
        <v>24171.070759999999</v>
      </c>
      <c r="F309" s="50">
        <v>24171.070759999999</v>
      </c>
    </row>
    <row r="310" spans="1:6" ht="31.5" x14ac:dyDescent="0.25">
      <c r="A310" s="46" t="s">
        <v>47</v>
      </c>
      <c r="B310" s="47" t="s">
        <v>479</v>
      </c>
      <c r="C310" s="47" t="s">
        <v>48</v>
      </c>
      <c r="D310" s="50">
        <v>149.75928999999999</v>
      </c>
      <c r="E310" s="50" t="s">
        <v>3</v>
      </c>
      <c r="F310" s="50" t="s">
        <v>3</v>
      </c>
    </row>
    <row r="311" spans="1:6" ht="47.25" x14ac:dyDescent="0.25">
      <c r="A311" s="46" t="s">
        <v>290</v>
      </c>
      <c r="B311" s="47" t="s">
        <v>480</v>
      </c>
      <c r="C311" s="47" t="s">
        <v>3</v>
      </c>
      <c r="D311" s="50">
        <v>21919.378769999999</v>
      </c>
      <c r="E311" s="50">
        <v>24011.701369999999</v>
      </c>
      <c r="F311" s="50">
        <v>24011.701369999999</v>
      </c>
    </row>
    <row r="312" spans="1:6" ht="78.75" x14ac:dyDescent="0.25">
      <c r="A312" s="46" t="s">
        <v>184</v>
      </c>
      <c r="B312" s="47" t="s">
        <v>480</v>
      </c>
      <c r="C312" s="47" t="s">
        <v>185</v>
      </c>
      <c r="D312" s="50">
        <v>21919.378769999999</v>
      </c>
      <c r="E312" s="50">
        <v>24011.701369999999</v>
      </c>
      <c r="F312" s="50">
        <v>24011.701369999999</v>
      </c>
    </row>
    <row r="313" spans="1:6" ht="31.5" x14ac:dyDescent="0.25">
      <c r="A313" s="44" t="s">
        <v>291</v>
      </c>
      <c r="B313" s="45" t="s">
        <v>292</v>
      </c>
      <c r="C313" s="45" t="s">
        <v>3</v>
      </c>
      <c r="D313" s="49">
        <v>22428.35398</v>
      </c>
      <c r="E313" s="49">
        <v>18523.137640000001</v>
      </c>
      <c r="F313" s="49">
        <v>18613.410370000001</v>
      </c>
    </row>
    <row r="314" spans="1:6" x14ac:dyDescent="0.25">
      <c r="A314" s="46" t="s">
        <v>293</v>
      </c>
      <c r="B314" s="47" t="s">
        <v>481</v>
      </c>
      <c r="C314" s="47" t="s">
        <v>3</v>
      </c>
      <c r="D314" s="50">
        <v>22428.35398</v>
      </c>
      <c r="E314" s="50">
        <v>18523.137640000001</v>
      </c>
      <c r="F314" s="50">
        <v>18613.410370000001</v>
      </c>
    </row>
    <row r="315" spans="1:6" ht="78.75" x14ac:dyDescent="0.25">
      <c r="A315" s="46" t="s">
        <v>184</v>
      </c>
      <c r="B315" s="47" t="s">
        <v>481</v>
      </c>
      <c r="C315" s="47" t="s">
        <v>185</v>
      </c>
      <c r="D315" s="50">
        <v>18437.072219999998</v>
      </c>
      <c r="E315" s="50">
        <v>18523.137640000001</v>
      </c>
      <c r="F315" s="50">
        <v>18613.410370000001</v>
      </c>
    </row>
    <row r="316" spans="1:6" ht="31.5" x14ac:dyDescent="0.25">
      <c r="A316" s="46" t="s">
        <v>47</v>
      </c>
      <c r="B316" s="47" t="s">
        <v>481</v>
      </c>
      <c r="C316" s="47" t="s">
        <v>48</v>
      </c>
      <c r="D316" s="50">
        <v>3991.2817599999998</v>
      </c>
      <c r="E316" s="50" t="s">
        <v>3</v>
      </c>
      <c r="F316" s="50" t="s">
        <v>3</v>
      </c>
    </row>
    <row r="317" spans="1:6" ht="31.5" x14ac:dyDescent="0.25">
      <c r="A317" s="44" t="s">
        <v>294</v>
      </c>
      <c r="B317" s="45" t="s">
        <v>295</v>
      </c>
      <c r="C317" s="45" t="s">
        <v>3</v>
      </c>
      <c r="D317" s="49">
        <v>212.96</v>
      </c>
      <c r="E317" s="49" t="s">
        <v>3</v>
      </c>
      <c r="F317" s="49" t="s">
        <v>3</v>
      </c>
    </row>
    <row r="318" spans="1:6" x14ac:dyDescent="0.25">
      <c r="A318" s="46" t="s">
        <v>296</v>
      </c>
      <c r="B318" s="47" t="s">
        <v>482</v>
      </c>
      <c r="C318" s="47" t="s">
        <v>3</v>
      </c>
      <c r="D318" s="50">
        <v>212.96</v>
      </c>
      <c r="E318" s="50" t="s">
        <v>3</v>
      </c>
      <c r="F318" s="50" t="s">
        <v>3</v>
      </c>
    </row>
    <row r="319" spans="1:6" ht="31.5" x14ac:dyDescent="0.25">
      <c r="A319" s="46" t="s">
        <v>47</v>
      </c>
      <c r="B319" s="47" t="s">
        <v>482</v>
      </c>
      <c r="C319" s="47" t="s">
        <v>48</v>
      </c>
      <c r="D319" s="50">
        <v>212.96</v>
      </c>
      <c r="E319" s="50" t="s">
        <v>3</v>
      </c>
      <c r="F319" s="50" t="s">
        <v>3</v>
      </c>
    </row>
    <row r="320" spans="1:6" x14ac:dyDescent="0.25">
      <c r="A320" s="44" t="s">
        <v>297</v>
      </c>
      <c r="B320" s="45" t="s">
        <v>298</v>
      </c>
      <c r="C320" s="45" t="s">
        <v>3</v>
      </c>
      <c r="D320" s="49">
        <v>98</v>
      </c>
      <c r="E320" s="49" t="s">
        <v>3</v>
      </c>
      <c r="F320" s="49" t="s">
        <v>3</v>
      </c>
    </row>
    <row r="321" spans="1:6" ht="31.5" x14ac:dyDescent="0.25">
      <c r="A321" s="44" t="s">
        <v>299</v>
      </c>
      <c r="B321" s="45" t="s">
        <v>300</v>
      </c>
      <c r="C321" s="45" t="s">
        <v>3</v>
      </c>
      <c r="D321" s="49">
        <v>98</v>
      </c>
      <c r="E321" s="49" t="s">
        <v>3</v>
      </c>
      <c r="F321" s="49" t="s">
        <v>3</v>
      </c>
    </row>
    <row r="322" spans="1:6" ht="31.5" x14ac:dyDescent="0.25">
      <c r="A322" s="46" t="s">
        <v>301</v>
      </c>
      <c r="B322" s="47" t="s">
        <v>483</v>
      </c>
      <c r="C322" s="47" t="s">
        <v>3</v>
      </c>
      <c r="D322" s="50">
        <v>98</v>
      </c>
      <c r="E322" s="50" t="s">
        <v>3</v>
      </c>
      <c r="F322" s="50" t="s">
        <v>3</v>
      </c>
    </row>
    <row r="323" spans="1:6" ht="31.5" x14ac:dyDescent="0.25">
      <c r="A323" s="46" t="s">
        <v>47</v>
      </c>
      <c r="B323" s="47" t="s">
        <v>483</v>
      </c>
      <c r="C323" s="47" t="s">
        <v>48</v>
      </c>
      <c r="D323" s="50">
        <v>98</v>
      </c>
      <c r="E323" s="50" t="s">
        <v>3</v>
      </c>
      <c r="F323" s="50" t="s">
        <v>3</v>
      </c>
    </row>
    <row r="324" spans="1:6" x14ac:dyDescent="0.25">
      <c r="A324" s="44" t="s">
        <v>519</v>
      </c>
      <c r="B324" s="45" t="s">
        <v>520</v>
      </c>
      <c r="C324" s="45" t="s">
        <v>3</v>
      </c>
      <c r="D324" s="49">
        <v>0.5</v>
      </c>
      <c r="E324" s="49" t="s">
        <v>3</v>
      </c>
      <c r="F324" s="49" t="s">
        <v>3</v>
      </c>
    </row>
    <row r="325" spans="1:6" ht="31.5" x14ac:dyDescent="0.25">
      <c r="A325" s="44" t="s">
        <v>521</v>
      </c>
      <c r="B325" s="45" t="s">
        <v>522</v>
      </c>
      <c r="C325" s="45" t="s">
        <v>3</v>
      </c>
      <c r="D325" s="49">
        <v>0.5</v>
      </c>
      <c r="E325" s="49" t="s">
        <v>3</v>
      </c>
      <c r="F325" s="49" t="s">
        <v>3</v>
      </c>
    </row>
    <row r="326" spans="1:6" ht="18.75" customHeight="1" x14ac:dyDescent="0.25">
      <c r="A326" s="46" t="s">
        <v>523</v>
      </c>
      <c r="B326" s="47" t="s">
        <v>524</v>
      </c>
      <c r="C326" s="47" t="s">
        <v>3</v>
      </c>
      <c r="D326" s="50">
        <v>0.5</v>
      </c>
      <c r="E326" s="50" t="s">
        <v>3</v>
      </c>
      <c r="F326" s="50" t="s">
        <v>3</v>
      </c>
    </row>
    <row r="327" spans="1:6" ht="31.5" x14ac:dyDescent="0.25">
      <c r="A327" s="46" t="s">
        <v>47</v>
      </c>
      <c r="B327" s="47" t="s">
        <v>524</v>
      </c>
      <c r="C327" s="47" t="s">
        <v>48</v>
      </c>
      <c r="D327" s="50">
        <v>0.5</v>
      </c>
      <c r="E327" s="50" t="s">
        <v>3</v>
      </c>
      <c r="F327" s="50" t="s">
        <v>3</v>
      </c>
    </row>
    <row r="328" spans="1:6" ht="31.5" x14ac:dyDescent="0.25">
      <c r="A328" s="44" t="s">
        <v>525</v>
      </c>
      <c r="B328" s="45" t="s">
        <v>526</v>
      </c>
      <c r="C328" s="45" t="s">
        <v>3</v>
      </c>
      <c r="D328" s="49">
        <v>0.5</v>
      </c>
      <c r="E328" s="49" t="s">
        <v>3</v>
      </c>
      <c r="F328" s="49" t="s">
        <v>3</v>
      </c>
    </row>
    <row r="329" spans="1:6" x14ac:dyDescent="0.25">
      <c r="A329" s="44" t="s">
        <v>527</v>
      </c>
      <c r="B329" s="45" t="s">
        <v>528</v>
      </c>
      <c r="C329" s="45" t="s">
        <v>3</v>
      </c>
      <c r="D329" s="49">
        <v>0.5</v>
      </c>
      <c r="E329" s="49" t="s">
        <v>3</v>
      </c>
      <c r="F329" s="49" t="s">
        <v>3</v>
      </c>
    </row>
    <row r="330" spans="1:6" x14ac:dyDescent="0.25">
      <c r="A330" s="46" t="s">
        <v>529</v>
      </c>
      <c r="B330" s="47" t="s">
        <v>530</v>
      </c>
      <c r="C330" s="47" t="s">
        <v>3</v>
      </c>
      <c r="D330" s="50">
        <v>0.5</v>
      </c>
      <c r="E330" s="50" t="s">
        <v>3</v>
      </c>
      <c r="F330" s="50" t="s">
        <v>3</v>
      </c>
    </row>
    <row r="331" spans="1:6" ht="31.5" x14ac:dyDescent="0.25">
      <c r="A331" s="46" t="s">
        <v>47</v>
      </c>
      <c r="B331" s="47" t="s">
        <v>530</v>
      </c>
      <c r="C331" s="47" t="s">
        <v>48</v>
      </c>
      <c r="D331" s="50">
        <v>0.5</v>
      </c>
      <c r="E331" s="50" t="s">
        <v>3</v>
      </c>
      <c r="F331" s="50" t="s">
        <v>3</v>
      </c>
    </row>
    <row r="332" spans="1:6" ht="31.5" x14ac:dyDescent="0.25">
      <c r="A332" s="44" t="s">
        <v>484</v>
      </c>
      <c r="B332" s="45" t="s">
        <v>302</v>
      </c>
      <c r="C332" s="45" t="s">
        <v>3</v>
      </c>
      <c r="D332" s="49">
        <v>27357.028849999999</v>
      </c>
      <c r="E332" s="49">
        <v>24547.250499999998</v>
      </c>
      <c r="F332" s="49">
        <v>24537.250499999998</v>
      </c>
    </row>
    <row r="333" spans="1:6" ht="31.5" x14ac:dyDescent="0.25">
      <c r="A333" s="44" t="s">
        <v>303</v>
      </c>
      <c r="B333" s="45" t="s">
        <v>304</v>
      </c>
      <c r="C333" s="45" t="s">
        <v>3</v>
      </c>
      <c r="D333" s="49">
        <v>15334.284659999999</v>
      </c>
      <c r="E333" s="49">
        <v>14689.955830000001</v>
      </c>
      <c r="F333" s="49">
        <v>14689.955830000001</v>
      </c>
    </row>
    <row r="334" spans="1:6" x14ac:dyDescent="0.25">
      <c r="A334" s="46" t="s">
        <v>305</v>
      </c>
      <c r="B334" s="47" t="s">
        <v>485</v>
      </c>
      <c r="C334" s="47" t="s">
        <v>3</v>
      </c>
      <c r="D334" s="50">
        <v>15334.284659999999</v>
      </c>
      <c r="E334" s="50">
        <v>14689.955830000001</v>
      </c>
      <c r="F334" s="50">
        <v>14689.955830000001</v>
      </c>
    </row>
    <row r="335" spans="1:6" ht="78.75" x14ac:dyDescent="0.25">
      <c r="A335" s="46" t="s">
        <v>184</v>
      </c>
      <c r="B335" s="47" t="s">
        <v>485</v>
      </c>
      <c r="C335" s="47" t="s">
        <v>185</v>
      </c>
      <c r="D335" s="50">
        <v>14090.58066</v>
      </c>
      <c r="E335" s="50">
        <v>14689.955830000001</v>
      </c>
      <c r="F335" s="50">
        <v>14689.955830000001</v>
      </c>
    </row>
    <row r="336" spans="1:6" ht="31.5" x14ac:dyDescent="0.25">
      <c r="A336" s="46" t="s">
        <v>47</v>
      </c>
      <c r="B336" s="47" t="s">
        <v>485</v>
      </c>
      <c r="C336" s="47" t="s">
        <v>48</v>
      </c>
      <c r="D336" s="50">
        <v>1243.704</v>
      </c>
      <c r="E336" s="50" t="s">
        <v>3</v>
      </c>
      <c r="F336" s="50" t="s">
        <v>3</v>
      </c>
    </row>
    <row r="337" spans="1:6" ht="31.5" x14ac:dyDescent="0.25">
      <c r="A337" s="44" t="s">
        <v>557</v>
      </c>
      <c r="B337" s="45" t="s">
        <v>558</v>
      </c>
      <c r="C337" s="45" t="s">
        <v>3</v>
      </c>
      <c r="D337" s="49">
        <v>12022.744189999999</v>
      </c>
      <c r="E337" s="49">
        <v>9857.2946699999993</v>
      </c>
      <c r="F337" s="49">
        <v>9847.2946699999993</v>
      </c>
    </row>
    <row r="338" spans="1:6" ht="31.5" x14ac:dyDescent="0.25">
      <c r="A338" s="46" t="s">
        <v>568</v>
      </c>
      <c r="B338" s="47" t="s">
        <v>580</v>
      </c>
      <c r="C338" s="47" t="s">
        <v>3</v>
      </c>
      <c r="D338" s="50">
        <v>1996.2719999999999</v>
      </c>
      <c r="E338" s="50">
        <v>1996.2719999999999</v>
      </c>
      <c r="F338" s="50">
        <v>1996.2719999999999</v>
      </c>
    </row>
    <row r="339" spans="1:6" ht="31.5" x14ac:dyDescent="0.25">
      <c r="A339" s="46" t="s">
        <v>136</v>
      </c>
      <c r="B339" s="47" t="s">
        <v>580</v>
      </c>
      <c r="C339" s="47" t="s">
        <v>137</v>
      </c>
      <c r="D339" s="50">
        <v>1996.2719999999999</v>
      </c>
      <c r="E339" s="50">
        <v>1996.2719999999999</v>
      </c>
      <c r="F339" s="50">
        <v>1996.2719999999999</v>
      </c>
    </row>
    <row r="340" spans="1:6" ht="31.5" x14ac:dyDescent="0.25">
      <c r="A340" s="46" t="s">
        <v>559</v>
      </c>
      <c r="B340" s="47" t="s">
        <v>560</v>
      </c>
      <c r="C340" s="47" t="s">
        <v>3</v>
      </c>
      <c r="D340" s="50">
        <v>10026.47219</v>
      </c>
      <c r="E340" s="50">
        <v>7861.0226700000003</v>
      </c>
      <c r="F340" s="50">
        <v>7851.0226700000003</v>
      </c>
    </row>
    <row r="341" spans="1:6" ht="31.5" x14ac:dyDescent="0.25">
      <c r="A341" s="46" t="s">
        <v>136</v>
      </c>
      <c r="B341" s="47" t="s">
        <v>560</v>
      </c>
      <c r="C341" s="47" t="s">
        <v>137</v>
      </c>
      <c r="D341" s="50">
        <v>10026.47219</v>
      </c>
      <c r="E341" s="50">
        <v>7861.0226700000003</v>
      </c>
      <c r="F341" s="50">
        <v>7851.0226700000003</v>
      </c>
    </row>
    <row r="342" spans="1:6" ht="31.5" x14ac:dyDescent="0.25">
      <c r="A342" s="42" t="s">
        <v>306</v>
      </c>
      <c r="B342" s="43" t="s">
        <v>307</v>
      </c>
      <c r="C342" s="43" t="s">
        <v>3</v>
      </c>
      <c r="D342" s="48">
        <v>10172.04809</v>
      </c>
      <c r="E342" s="48">
        <v>795.2</v>
      </c>
      <c r="F342" s="48">
        <v>795.2</v>
      </c>
    </row>
    <row r="343" spans="1:6" ht="31.5" x14ac:dyDescent="0.25">
      <c r="A343" s="44" t="s">
        <v>308</v>
      </c>
      <c r="B343" s="45" t="s">
        <v>309</v>
      </c>
      <c r="C343" s="45" t="s">
        <v>3</v>
      </c>
      <c r="D343" s="49">
        <v>2285.1999999999998</v>
      </c>
      <c r="E343" s="49">
        <v>285.2</v>
      </c>
      <c r="F343" s="49">
        <v>285.2</v>
      </c>
    </row>
    <row r="344" spans="1:6" ht="94.5" x14ac:dyDescent="0.25">
      <c r="A344" s="44" t="s">
        <v>310</v>
      </c>
      <c r="B344" s="45" t="s">
        <v>311</v>
      </c>
      <c r="C344" s="45" t="s">
        <v>3</v>
      </c>
      <c r="D344" s="49">
        <v>285.2</v>
      </c>
      <c r="E344" s="49">
        <v>285.2</v>
      </c>
      <c r="F344" s="49">
        <v>285.2</v>
      </c>
    </row>
    <row r="345" spans="1:6" ht="78.75" customHeight="1" x14ac:dyDescent="0.25">
      <c r="A345" s="46" t="s">
        <v>312</v>
      </c>
      <c r="B345" s="47" t="s">
        <v>313</v>
      </c>
      <c r="C345" s="47" t="s">
        <v>3</v>
      </c>
      <c r="D345" s="50">
        <v>285.2</v>
      </c>
      <c r="E345" s="50">
        <v>285.2</v>
      </c>
      <c r="F345" s="50">
        <v>285.2</v>
      </c>
    </row>
    <row r="346" spans="1:6" ht="78.75" x14ac:dyDescent="0.25">
      <c r="A346" s="46" t="s">
        <v>184</v>
      </c>
      <c r="B346" s="47" t="s">
        <v>313</v>
      </c>
      <c r="C346" s="47" t="s">
        <v>185</v>
      </c>
      <c r="D346" s="50">
        <v>94.311499999999995</v>
      </c>
      <c r="E346" s="50">
        <v>69.222499999999997</v>
      </c>
      <c r="F346" s="50">
        <v>69.222499999999997</v>
      </c>
    </row>
    <row r="347" spans="1:6" ht="31.5" x14ac:dyDescent="0.25">
      <c r="A347" s="46" t="s">
        <v>47</v>
      </c>
      <c r="B347" s="47" t="s">
        <v>313</v>
      </c>
      <c r="C347" s="47" t="s">
        <v>48</v>
      </c>
      <c r="D347" s="50">
        <v>190.88849999999999</v>
      </c>
      <c r="E347" s="50">
        <v>215.97749999999999</v>
      </c>
      <c r="F347" s="50">
        <v>215.97749999999999</v>
      </c>
    </row>
    <row r="348" spans="1:6" ht="31.5" x14ac:dyDescent="0.25">
      <c r="A348" s="44" t="s">
        <v>314</v>
      </c>
      <c r="B348" s="45" t="s">
        <v>315</v>
      </c>
      <c r="C348" s="45" t="s">
        <v>3</v>
      </c>
      <c r="D348" s="49">
        <v>100</v>
      </c>
      <c r="E348" s="49" t="s">
        <v>3</v>
      </c>
      <c r="F348" s="49" t="s">
        <v>3</v>
      </c>
    </row>
    <row r="349" spans="1:6" x14ac:dyDescent="0.25">
      <c r="A349" s="46" t="s">
        <v>316</v>
      </c>
      <c r="B349" s="47" t="s">
        <v>486</v>
      </c>
      <c r="C349" s="47" t="s">
        <v>3</v>
      </c>
      <c r="D349" s="50">
        <v>100</v>
      </c>
      <c r="E349" s="50" t="s">
        <v>3</v>
      </c>
      <c r="F349" s="50" t="s">
        <v>3</v>
      </c>
    </row>
    <row r="350" spans="1:6" ht="31.5" x14ac:dyDescent="0.25">
      <c r="A350" s="46" t="s">
        <v>47</v>
      </c>
      <c r="B350" s="47" t="s">
        <v>486</v>
      </c>
      <c r="C350" s="47" t="s">
        <v>48</v>
      </c>
      <c r="D350" s="50">
        <v>100</v>
      </c>
      <c r="E350" s="50" t="s">
        <v>3</v>
      </c>
      <c r="F350" s="50" t="s">
        <v>3</v>
      </c>
    </row>
    <row r="351" spans="1:6" ht="47.25" x14ac:dyDescent="0.25">
      <c r="A351" s="44" t="s">
        <v>561</v>
      </c>
      <c r="B351" s="45" t="s">
        <v>562</v>
      </c>
      <c r="C351" s="45" t="s">
        <v>3</v>
      </c>
      <c r="D351" s="49">
        <v>1900</v>
      </c>
      <c r="E351" s="49" t="s">
        <v>3</v>
      </c>
      <c r="F351" s="49" t="s">
        <v>3</v>
      </c>
    </row>
    <row r="352" spans="1:6" ht="31.5" x14ac:dyDescent="0.25">
      <c r="A352" s="46" t="s">
        <v>563</v>
      </c>
      <c r="B352" s="47" t="s">
        <v>564</v>
      </c>
      <c r="C352" s="47" t="s">
        <v>3</v>
      </c>
      <c r="D352" s="50">
        <v>1900</v>
      </c>
      <c r="E352" s="50" t="s">
        <v>3</v>
      </c>
      <c r="F352" s="50" t="s">
        <v>3</v>
      </c>
    </row>
    <row r="353" spans="1:7" ht="31.5" x14ac:dyDescent="0.25">
      <c r="A353" s="46" t="s">
        <v>136</v>
      </c>
      <c r="B353" s="47" t="s">
        <v>564</v>
      </c>
      <c r="C353" s="47" t="s">
        <v>137</v>
      </c>
      <c r="D353" s="50">
        <v>1900</v>
      </c>
      <c r="E353" s="50" t="s">
        <v>3</v>
      </c>
      <c r="F353" s="50" t="s">
        <v>3</v>
      </c>
    </row>
    <row r="354" spans="1:7" ht="39.75" customHeight="1" x14ac:dyDescent="0.25">
      <c r="A354" s="44" t="s">
        <v>317</v>
      </c>
      <c r="B354" s="45" t="s">
        <v>318</v>
      </c>
      <c r="C354" s="45" t="s">
        <v>3</v>
      </c>
      <c r="D354" s="49">
        <v>450</v>
      </c>
      <c r="E354" s="49" t="s">
        <v>3</v>
      </c>
      <c r="F354" s="49" t="s">
        <v>3</v>
      </c>
    </row>
    <row r="355" spans="1:7" ht="37.5" customHeight="1" x14ac:dyDescent="0.25">
      <c r="A355" s="44" t="s">
        <v>487</v>
      </c>
      <c r="B355" s="45" t="s">
        <v>488</v>
      </c>
      <c r="C355" s="45" t="s">
        <v>3</v>
      </c>
      <c r="D355" s="49">
        <v>450</v>
      </c>
      <c r="E355" s="49" t="s">
        <v>3</v>
      </c>
      <c r="F355" s="49" t="s">
        <v>3</v>
      </c>
    </row>
    <row r="356" spans="1:7" ht="33.75" customHeight="1" x14ac:dyDescent="0.25">
      <c r="A356" s="46" t="s">
        <v>489</v>
      </c>
      <c r="B356" s="47" t="s">
        <v>490</v>
      </c>
      <c r="C356" s="47" t="s">
        <v>3</v>
      </c>
      <c r="D356" s="50">
        <v>450</v>
      </c>
      <c r="E356" s="50" t="s">
        <v>3</v>
      </c>
      <c r="F356" s="50" t="s">
        <v>3</v>
      </c>
    </row>
    <row r="357" spans="1:7" ht="31.5" x14ac:dyDescent="0.25">
      <c r="A357" s="46" t="s">
        <v>136</v>
      </c>
      <c r="B357" s="47" t="s">
        <v>490</v>
      </c>
      <c r="C357" s="47" t="s">
        <v>137</v>
      </c>
      <c r="D357" s="50">
        <v>450</v>
      </c>
      <c r="E357" s="50" t="s">
        <v>3</v>
      </c>
      <c r="F357" s="50" t="s">
        <v>3</v>
      </c>
    </row>
    <row r="358" spans="1:7" ht="31.5" x14ac:dyDescent="0.25">
      <c r="A358" s="44" t="s">
        <v>319</v>
      </c>
      <c r="B358" s="45" t="s">
        <v>320</v>
      </c>
      <c r="C358" s="45" t="s">
        <v>3</v>
      </c>
      <c r="D358" s="49">
        <v>1538.0609999999999</v>
      </c>
      <c r="E358" s="49">
        <v>500</v>
      </c>
      <c r="F358" s="49">
        <v>500</v>
      </c>
    </row>
    <row r="359" spans="1:7" ht="47.25" x14ac:dyDescent="0.25">
      <c r="A359" s="44" t="s">
        <v>321</v>
      </c>
      <c r="B359" s="45" t="s">
        <v>322</v>
      </c>
      <c r="C359" s="45" t="s">
        <v>3</v>
      </c>
      <c r="D359" s="49">
        <v>1538.0609999999999</v>
      </c>
      <c r="E359" s="49">
        <v>500</v>
      </c>
      <c r="F359" s="49">
        <v>500</v>
      </c>
    </row>
    <row r="360" spans="1:7" ht="47.25" x14ac:dyDescent="0.25">
      <c r="A360" s="46" t="s">
        <v>323</v>
      </c>
      <c r="B360" s="47" t="s">
        <v>324</v>
      </c>
      <c r="C360" s="47" t="s">
        <v>3</v>
      </c>
      <c r="D360" s="50">
        <v>1500</v>
      </c>
      <c r="E360" s="50">
        <v>500</v>
      </c>
      <c r="F360" s="50">
        <v>500</v>
      </c>
    </row>
    <row r="361" spans="1:7" x14ac:dyDescent="0.25">
      <c r="A361" s="46" t="s">
        <v>38</v>
      </c>
      <c r="B361" s="47" t="s">
        <v>324</v>
      </c>
      <c r="C361" s="47" t="s">
        <v>39</v>
      </c>
      <c r="D361" s="50">
        <v>1500</v>
      </c>
      <c r="E361" s="50">
        <v>500</v>
      </c>
      <c r="F361" s="50">
        <v>500</v>
      </c>
    </row>
    <row r="362" spans="1:7" ht="47.25" x14ac:dyDescent="0.25">
      <c r="A362" s="46" t="s">
        <v>565</v>
      </c>
      <c r="B362" s="47" t="s">
        <v>566</v>
      </c>
      <c r="C362" s="47" t="s">
        <v>3</v>
      </c>
      <c r="D362" s="50">
        <v>38.061</v>
      </c>
      <c r="E362" s="50" t="s">
        <v>3</v>
      </c>
      <c r="F362" s="50" t="s">
        <v>3</v>
      </c>
    </row>
    <row r="363" spans="1:7" ht="31.5" x14ac:dyDescent="0.25">
      <c r="A363" s="46" t="s">
        <v>136</v>
      </c>
      <c r="B363" s="47" t="s">
        <v>566</v>
      </c>
      <c r="C363" s="47" t="s">
        <v>137</v>
      </c>
      <c r="D363" s="50">
        <v>38.061</v>
      </c>
      <c r="E363" s="50" t="s">
        <v>3</v>
      </c>
      <c r="F363" s="50" t="s">
        <v>3</v>
      </c>
    </row>
    <row r="364" spans="1:7" ht="21.75" customHeight="1" x14ac:dyDescent="0.25">
      <c r="A364" s="44" t="s">
        <v>325</v>
      </c>
      <c r="B364" s="45" t="s">
        <v>326</v>
      </c>
      <c r="C364" s="45" t="s">
        <v>3</v>
      </c>
      <c r="D364" s="49">
        <v>2753.3999100000001</v>
      </c>
      <c r="E364" s="49" t="s">
        <v>3</v>
      </c>
      <c r="F364" s="49" t="s">
        <v>3</v>
      </c>
    </row>
    <row r="365" spans="1:7" ht="33" customHeight="1" x14ac:dyDescent="0.25">
      <c r="A365" s="44" t="s">
        <v>327</v>
      </c>
      <c r="B365" s="45" t="s">
        <v>328</v>
      </c>
      <c r="C365" s="45" t="s">
        <v>3</v>
      </c>
      <c r="D365" s="49">
        <v>2753.3999100000001</v>
      </c>
      <c r="E365" s="49" t="s">
        <v>3</v>
      </c>
      <c r="F365" s="49" t="s">
        <v>3</v>
      </c>
    </row>
    <row r="366" spans="1:7" ht="31.5" x14ac:dyDescent="0.25">
      <c r="A366" s="46" t="s">
        <v>329</v>
      </c>
      <c r="B366" s="47" t="s">
        <v>491</v>
      </c>
      <c r="C366" s="47" t="s">
        <v>3</v>
      </c>
      <c r="D366" s="50">
        <v>2753.3999100000001</v>
      </c>
      <c r="E366" s="50" t="s">
        <v>3</v>
      </c>
      <c r="F366" s="50" t="s">
        <v>3</v>
      </c>
    </row>
    <row r="367" spans="1:7" ht="31.5" x14ac:dyDescent="0.25">
      <c r="A367" s="46" t="s">
        <v>47</v>
      </c>
      <c r="B367" s="47" t="s">
        <v>491</v>
      </c>
      <c r="C367" s="47" t="s">
        <v>48</v>
      </c>
      <c r="D367" s="50">
        <v>96</v>
      </c>
      <c r="E367" s="50" t="s">
        <v>3</v>
      </c>
      <c r="F367" s="50" t="s">
        <v>3</v>
      </c>
    </row>
    <row r="368" spans="1:7" ht="31.5" x14ac:dyDescent="0.25">
      <c r="A368" s="46" t="s">
        <v>136</v>
      </c>
      <c r="B368" s="47" t="s">
        <v>491</v>
      </c>
      <c r="C368" s="47" t="s">
        <v>137</v>
      </c>
      <c r="D368" s="50">
        <v>2657.3999100000001</v>
      </c>
      <c r="E368" s="50" t="s">
        <v>3</v>
      </c>
      <c r="F368" s="50" t="s">
        <v>3</v>
      </c>
      <c r="G368" s="35"/>
    </row>
    <row r="369" spans="1:6" x14ac:dyDescent="0.25">
      <c r="A369" s="44" t="s">
        <v>330</v>
      </c>
      <c r="B369" s="45" t="s">
        <v>331</v>
      </c>
      <c r="C369" s="45" t="s">
        <v>3</v>
      </c>
      <c r="D369" s="49">
        <v>3145.3871800000002</v>
      </c>
      <c r="E369" s="49">
        <v>10</v>
      </c>
      <c r="F369" s="49">
        <v>10</v>
      </c>
    </row>
    <row r="370" spans="1:6" x14ac:dyDescent="0.25">
      <c r="A370" s="44" t="s">
        <v>332</v>
      </c>
      <c r="B370" s="45" t="s">
        <v>333</v>
      </c>
      <c r="C370" s="45" t="s">
        <v>3</v>
      </c>
      <c r="D370" s="49">
        <v>3145.3871800000002</v>
      </c>
      <c r="E370" s="49">
        <v>10</v>
      </c>
      <c r="F370" s="49">
        <v>10</v>
      </c>
    </row>
    <row r="371" spans="1:6" ht="19.5" customHeight="1" x14ac:dyDescent="0.25">
      <c r="A371" s="46" t="s">
        <v>334</v>
      </c>
      <c r="B371" s="47" t="s">
        <v>492</v>
      </c>
      <c r="C371" s="47" t="s">
        <v>3</v>
      </c>
      <c r="D371" s="50">
        <v>3145.3871800000002</v>
      </c>
      <c r="E371" s="50">
        <v>10</v>
      </c>
      <c r="F371" s="50">
        <v>10</v>
      </c>
    </row>
    <row r="372" spans="1:6" ht="31.5" x14ac:dyDescent="0.25">
      <c r="A372" s="46" t="s">
        <v>47</v>
      </c>
      <c r="B372" s="47" t="s">
        <v>492</v>
      </c>
      <c r="C372" s="47" t="s">
        <v>48</v>
      </c>
      <c r="D372" s="50">
        <v>3100.3871800000002</v>
      </c>
      <c r="E372" s="50" t="s">
        <v>3</v>
      </c>
      <c r="F372" s="50" t="s">
        <v>3</v>
      </c>
    </row>
    <row r="373" spans="1:6" ht="31.5" x14ac:dyDescent="0.25">
      <c r="A373" s="46" t="s">
        <v>136</v>
      </c>
      <c r="B373" s="47" t="s">
        <v>492</v>
      </c>
      <c r="C373" s="47" t="s">
        <v>137</v>
      </c>
      <c r="D373" s="50">
        <v>45</v>
      </c>
      <c r="E373" s="50">
        <v>10</v>
      </c>
      <c r="F373" s="50">
        <v>10</v>
      </c>
    </row>
    <row r="374" spans="1:6" ht="31.5" x14ac:dyDescent="0.25">
      <c r="A374" s="42" t="s">
        <v>335</v>
      </c>
      <c r="B374" s="43" t="s">
        <v>336</v>
      </c>
      <c r="C374" s="43" t="s">
        <v>3</v>
      </c>
      <c r="D374" s="48">
        <v>2262.6848</v>
      </c>
      <c r="E374" s="48">
        <v>1804.7711999999999</v>
      </c>
      <c r="F374" s="48">
        <v>1800</v>
      </c>
    </row>
    <row r="375" spans="1:6" x14ac:dyDescent="0.25">
      <c r="A375" s="44" t="s">
        <v>337</v>
      </c>
      <c r="B375" s="45" t="s">
        <v>338</v>
      </c>
      <c r="C375" s="45" t="s">
        <v>3</v>
      </c>
      <c r="D375" s="49">
        <v>2012.6848</v>
      </c>
      <c r="E375" s="49">
        <v>1804.7711999999999</v>
      </c>
      <c r="F375" s="49">
        <v>1800</v>
      </c>
    </row>
    <row r="376" spans="1:6" ht="111.75" customHeight="1" x14ac:dyDescent="0.25">
      <c r="A376" s="44" t="s">
        <v>339</v>
      </c>
      <c r="B376" s="45" t="s">
        <v>340</v>
      </c>
      <c r="C376" s="45" t="s">
        <v>3</v>
      </c>
      <c r="D376" s="49">
        <v>1800</v>
      </c>
      <c r="E376" s="49">
        <v>1800</v>
      </c>
      <c r="F376" s="49">
        <v>1800</v>
      </c>
    </row>
    <row r="377" spans="1:6" ht="96.75" customHeight="1" x14ac:dyDescent="0.25">
      <c r="A377" s="46" t="s">
        <v>341</v>
      </c>
      <c r="B377" s="47" t="s">
        <v>342</v>
      </c>
      <c r="C377" s="47" t="s">
        <v>3</v>
      </c>
      <c r="D377" s="50">
        <v>1800</v>
      </c>
      <c r="E377" s="50">
        <v>1800</v>
      </c>
      <c r="F377" s="50">
        <v>1800</v>
      </c>
    </row>
    <row r="378" spans="1:6" x14ac:dyDescent="0.25">
      <c r="A378" s="46" t="s">
        <v>145</v>
      </c>
      <c r="B378" s="47" t="s">
        <v>342</v>
      </c>
      <c r="C378" s="47" t="s">
        <v>146</v>
      </c>
      <c r="D378" s="50">
        <v>1800</v>
      </c>
      <c r="E378" s="50">
        <v>1800</v>
      </c>
      <c r="F378" s="50">
        <v>1800</v>
      </c>
    </row>
    <row r="379" spans="1:6" ht="35.25" customHeight="1" x14ac:dyDescent="0.25">
      <c r="A379" s="44" t="s">
        <v>493</v>
      </c>
      <c r="B379" s="45" t="s">
        <v>494</v>
      </c>
      <c r="C379" s="45" t="s">
        <v>3</v>
      </c>
      <c r="D379" s="49">
        <v>212.6848</v>
      </c>
      <c r="E379" s="49">
        <v>4.7712000000000003</v>
      </c>
      <c r="F379" s="49" t="s">
        <v>3</v>
      </c>
    </row>
    <row r="380" spans="1:6" ht="31.5" x14ac:dyDescent="0.25">
      <c r="A380" s="46" t="s">
        <v>495</v>
      </c>
      <c r="B380" s="47" t="s">
        <v>496</v>
      </c>
      <c r="C380" s="47" t="s">
        <v>3</v>
      </c>
      <c r="D380" s="50">
        <v>212.6848</v>
      </c>
      <c r="E380" s="50">
        <v>4.7712000000000003</v>
      </c>
      <c r="F380" s="50" t="s">
        <v>3</v>
      </c>
    </row>
    <row r="381" spans="1:6" ht="31.5" x14ac:dyDescent="0.25">
      <c r="A381" s="46" t="s">
        <v>47</v>
      </c>
      <c r="B381" s="47" t="s">
        <v>496</v>
      </c>
      <c r="C381" s="47" t="s">
        <v>48</v>
      </c>
      <c r="D381" s="50">
        <v>212.6848</v>
      </c>
      <c r="E381" s="50">
        <v>4.7712000000000003</v>
      </c>
      <c r="F381" s="50" t="s">
        <v>3</v>
      </c>
    </row>
    <row r="382" spans="1:6" ht="31.5" x14ac:dyDescent="0.25">
      <c r="A382" s="44" t="s">
        <v>497</v>
      </c>
      <c r="B382" s="45" t="s">
        <v>498</v>
      </c>
      <c r="C382" s="45" t="s">
        <v>3</v>
      </c>
      <c r="D382" s="49">
        <v>250</v>
      </c>
      <c r="E382" s="49" t="s">
        <v>3</v>
      </c>
      <c r="F382" s="49" t="s">
        <v>3</v>
      </c>
    </row>
    <row r="383" spans="1:6" ht="47.25" x14ac:dyDescent="0.25">
      <c r="A383" s="44" t="s">
        <v>499</v>
      </c>
      <c r="B383" s="45" t="s">
        <v>500</v>
      </c>
      <c r="C383" s="45" t="s">
        <v>3</v>
      </c>
      <c r="D383" s="49">
        <v>250</v>
      </c>
      <c r="E383" s="49" t="s">
        <v>3</v>
      </c>
      <c r="F383" s="49" t="s">
        <v>3</v>
      </c>
    </row>
    <row r="384" spans="1:6" ht="31.5" x14ac:dyDescent="0.25">
      <c r="A384" s="46" t="s">
        <v>501</v>
      </c>
      <c r="B384" s="47" t="s">
        <v>502</v>
      </c>
      <c r="C384" s="47" t="s">
        <v>3</v>
      </c>
      <c r="D384" s="50">
        <v>250</v>
      </c>
      <c r="E384" s="50" t="s">
        <v>3</v>
      </c>
      <c r="F384" s="50" t="s">
        <v>3</v>
      </c>
    </row>
    <row r="385" spans="1:6" ht="31.5" x14ac:dyDescent="0.25">
      <c r="A385" s="46" t="s">
        <v>136</v>
      </c>
      <c r="B385" s="47" t="s">
        <v>502</v>
      </c>
      <c r="C385" s="47" t="s">
        <v>137</v>
      </c>
      <c r="D385" s="50">
        <v>250</v>
      </c>
      <c r="E385" s="50" t="s">
        <v>3</v>
      </c>
      <c r="F385" s="50" t="s">
        <v>3</v>
      </c>
    </row>
    <row r="386" spans="1:6" ht="31.5" x14ac:dyDescent="0.25">
      <c r="A386" s="42" t="s">
        <v>343</v>
      </c>
      <c r="B386" s="43" t="s">
        <v>344</v>
      </c>
      <c r="C386" s="43" t="s">
        <v>3</v>
      </c>
      <c r="D386" s="48">
        <v>29331.32502</v>
      </c>
      <c r="E386" s="48">
        <v>14878.10745</v>
      </c>
      <c r="F386" s="48">
        <v>14911.07834</v>
      </c>
    </row>
    <row r="387" spans="1:6" x14ac:dyDescent="0.25">
      <c r="A387" s="44" t="s">
        <v>345</v>
      </c>
      <c r="B387" s="45" t="s">
        <v>346</v>
      </c>
      <c r="C387" s="45" t="s">
        <v>3</v>
      </c>
      <c r="D387" s="49">
        <v>25824.05242</v>
      </c>
      <c r="E387" s="49">
        <v>12833.08445</v>
      </c>
      <c r="F387" s="49">
        <v>12903.333339999999</v>
      </c>
    </row>
    <row r="388" spans="1:6" ht="31.5" x14ac:dyDescent="0.25">
      <c r="A388" s="44" t="s">
        <v>347</v>
      </c>
      <c r="B388" s="45" t="s">
        <v>348</v>
      </c>
      <c r="C388" s="45" t="s">
        <v>3</v>
      </c>
      <c r="D388" s="49">
        <v>12897</v>
      </c>
      <c r="E388" s="49" t="s">
        <v>3</v>
      </c>
      <c r="F388" s="49" t="s">
        <v>3</v>
      </c>
    </row>
    <row r="389" spans="1:6" ht="31.5" x14ac:dyDescent="0.25">
      <c r="A389" s="46" t="s">
        <v>349</v>
      </c>
      <c r="B389" s="47" t="s">
        <v>503</v>
      </c>
      <c r="C389" s="47" t="s">
        <v>3</v>
      </c>
      <c r="D389" s="50">
        <v>12897</v>
      </c>
      <c r="E389" s="50" t="s">
        <v>3</v>
      </c>
      <c r="F389" s="50" t="s">
        <v>3</v>
      </c>
    </row>
    <row r="390" spans="1:6" ht="31.5" x14ac:dyDescent="0.25">
      <c r="A390" s="46" t="s">
        <v>47</v>
      </c>
      <c r="B390" s="47" t="s">
        <v>503</v>
      </c>
      <c r="C390" s="47" t="s">
        <v>48</v>
      </c>
      <c r="D390" s="50">
        <v>12897</v>
      </c>
      <c r="E390" s="50" t="s">
        <v>3</v>
      </c>
      <c r="F390" s="50" t="s">
        <v>3</v>
      </c>
    </row>
    <row r="391" spans="1:6" ht="31.5" x14ac:dyDescent="0.25">
      <c r="A391" s="44" t="s">
        <v>350</v>
      </c>
      <c r="B391" s="45" t="s">
        <v>351</v>
      </c>
      <c r="C391" s="45" t="s">
        <v>3</v>
      </c>
      <c r="D391" s="49">
        <v>12927.05242</v>
      </c>
      <c r="E391" s="49">
        <v>12833.08445</v>
      </c>
      <c r="F391" s="49">
        <v>12903.333339999999</v>
      </c>
    </row>
    <row r="392" spans="1:6" ht="31.5" x14ac:dyDescent="0.25">
      <c r="A392" s="46" t="s">
        <v>352</v>
      </c>
      <c r="B392" s="47" t="s">
        <v>353</v>
      </c>
      <c r="C392" s="47" t="s">
        <v>3</v>
      </c>
      <c r="D392" s="50">
        <v>12927.05242</v>
      </c>
      <c r="E392" s="50">
        <v>12833.08445</v>
      </c>
      <c r="F392" s="50">
        <v>12903.333339999999</v>
      </c>
    </row>
    <row r="393" spans="1:6" ht="31.5" x14ac:dyDescent="0.25">
      <c r="A393" s="46" t="s">
        <v>47</v>
      </c>
      <c r="B393" s="47" t="s">
        <v>353</v>
      </c>
      <c r="C393" s="47" t="s">
        <v>48</v>
      </c>
      <c r="D393" s="50">
        <v>12927.05242</v>
      </c>
      <c r="E393" s="50">
        <v>12833.08445</v>
      </c>
      <c r="F393" s="50">
        <v>12903.333339999999</v>
      </c>
    </row>
    <row r="394" spans="1:6" ht="31.5" x14ac:dyDescent="0.25">
      <c r="A394" s="44" t="s">
        <v>354</v>
      </c>
      <c r="B394" s="45" t="s">
        <v>355</v>
      </c>
      <c r="C394" s="45" t="s">
        <v>3</v>
      </c>
      <c r="D394" s="49">
        <v>2420.8816000000002</v>
      </c>
      <c r="E394" s="49">
        <v>1078.99</v>
      </c>
      <c r="F394" s="49">
        <v>1078.99</v>
      </c>
    </row>
    <row r="395" spans="1:6" ht="31.5" x14ac:dyDescent="0.25">
      <c r="A395" s="44" t="s">
        <v>356</v>
      </c>
      <c r="B395" s="45" t="s">
        <v>357</v>
      </c>
      <c r="C395" s="45" t="s">
        <v>3</v>
      </c>
      <c r="D395" s="49">
        <v>1220.8815999999999</v>
      </c>
      <c r="E395" s="49">
        <v>1078.99</v>
      </c>
      <c r="F395" s="49">
        <v>1078.99</v>
      </c>
    </row>
    <row r="396" spans="1:6" ht="31.5" x14ac:dyDescent="0.25">
      <c r="A396" s="46" t="s">
        <v>358</v>
      </c>
      <c r="B396" s="47" t="s">
        <v>359</v>
      </c>
      <c r="C396" s="47" t="s">
        <v>3</v>
      </c>
      <c r="D396" s="50">
        <v>1078.99</v>
      </c>
      <c r="E396" s="50">
        <v>1078.99</v>
      </c>
      <c r="F396" s="50">
        <v>1078.99</v>
      </c>
    </row>
    <row r="397" spans="1:6" ht="31.5" x14ac:dyDescent="0.25">
      <c r="A397" s="46" t="s">
        <v>136</v>
      </c>
      <c r="B397" s="47" t="s">
        <v>359</v>
      </c>
      <c r="C397" s="47" t="s">
        <v>137</v>
      </c>
      <c r="D397" s="50">
        <v>1078.99</v>
      </c>
      <c r="E397" s="50">
        <v>1078.99</v>
      </c>
      <c r="F397" s="50">
        <v>1078.99</v>
      </c>
    </row>
    <row r="398" spans="1:6" ht="31.5" x14ac:dyDescent="0.25">
      <c r="A398" s="46" t="s">
        <v>358</v>
      </c>
      <c r="B398" s="47" t="s">
        <v>504</v>
      </c>
      <c r="C398" s="47" t="s">
        <v>3</v>
      </c>
      <c r="D398" s="50">
        <v>141.89160000000001</v>
      </c>
      <c r="E398" s="50" t="s">
        <v>3</v>
      </c>
      <c r="F398" s="50" t="s">
        <v>3</v>
      </c>
    </row>
    <row r="399" spans="1:6" ht="31.5" x14ac:dyDescent="0.25">
      <c r="A399" s="46" t="s">
        <v>47</v>
      </c>
      <c r="B399" s="47" t="s">
        <v>504</v>
      </c>
      <c r="C399" s="47" t="s">
        <v>48</v>
      </c>
      <c r="D399" s="50">
        <v>141.89160000000001</v>
      </c>
      <c r="E399" s="50" t="s">
        <v>3</v>
      </c>
      <c r="F399" s="50" t="s">
        <v>3</v>
      </c>
    </row>
    <row r="400" spans="1:6" ht="31.5" x14ac:dyDescent="0.25">
      <c r="A400" s="44" t="s">
        <v>505</v>
      </c>
      <c r="B400" s="45" t="s">
        <v>506</v>
      </c>
      <c r="C400" s="45" t="s">
        <v>3</v>
      </c>
      <c r="D400" s="49">
        <v>1200</v>
      </c>
      <c r="E400" s="49" t="s">
        <v>3</v>
      </c>
      <c r="F400" s="49" t="s">
        <v>3</v>
      </c>
    </row>
    <row r="401" spans="1:6" x14ac:dyDescent="0.25">
      <c r="A401" s="46" t="s">
        <v>507</v>
      </c>
      <c r="B401" s="47" t="s">
        <v>508</v>
      </c>
      <c r="C401" s="47" t="s">
        <v>3</v>
      </c>
      <c r="D401" s="50">
        <v>1200</v>
      </c>
      <c r="E401" s="50" t="s">
        <v>3</v>
      </c>
      <c r="F401" s="50" t="s">
        <v>3</v>
      </c>
    </row>
    <row r="402" spans="1:6" ht="31.5" x14ac:dyDescent="0.25">
      <c r="A402" s="46" t="s">
        <v>47</v>
      </c>
      <c r="B402" s="47" t="s">
        <v>508</v>
      </c>
      <c r="C402" s="47" t="s">
        <v>48</v>
      </c>
      <c r="D402" s="50">
        <v>1200</v>
      </c>
      <c r="E402" s="50" t="s">
        <v>3</v>
      </c>
      <c r="F402" s="50" t="s">
        <v>3</v>
      </c>
    </row>
    <row r="403" spans="1:6" ht="31.5" x14ac:dyDescent="0.25">
      <c r="A403" s="44" t="s">
        <v>360</v>
      </c>
      <c r="B403" s="45" t="s">
        <v>361</v>
      </c>
      <c r="C403" s="45" t="s">
        <v>3</v>
      </c>
      <c r="D403" s="49">
        <v>1086.3910000000001</v>
      </c>
      <c r="E403" s="49">
        <v>966.03300000000002</v>
      </c>
      <c r="F403" s="49">
        <v>928.755</v>
      </c>
    </row>
    <row r="404" spans="1:6" ht="53.25" customHeight="1" x14ac:dyDescent="0.25">
      <c r="A404" s="44" t="s">
        <v>362</v>
      </c>
      <c r="B404" s="45" t="s">
        <v>363</v>
      </c>
      <c r="C404" s="45" t="s">
        <v>3</v>
      </c>
      <c r="D404" s="49">
        <v>1086.3910000000001</v>
      </c>
      <c r="E404" s="49">
        <v>966.03300000000002</v>
      </c>
      <c r="F404" s="49">
        <v>928.755</v>
      </c>
    </row>
    <row r="405" spans="1:6" ht="47.25" x14ac:dyDescent="0.25">
      <c r="A405" s="46" t="s">
        <v>364</v>
      </c>
      <c r="B405" s="47" t="s">
        <v>365</v>
      </c>
      <c r="C405" s="47" t="s">
        <v>3</v>
      </c>
      <c r="D405" s="50">
        <v>1086.3910000000001</v>
      </c>
      <c r="E405" s="50">
        <v>966.03300000000002</v>
      </c>
      <c r="F405" s="50">
        <v>928.755</v>
      </c>
    </row>
    <row r="406" spans="1:6" ht="31.5" x14ac:dyDescent="0.25">
      <c r="A406" s="46" t="s">
        <v>47</v>
      </c>
      <c r="B406" s="47" t="s">
        <v>365</v>
      </c>
      <c r="C406" s="47" t="s">
        <v>48</v>
      </c>
      <c r="D406" s="50">
        <v>1086.3910000000001</v>
      </c>
      <c r="E406" s="50">
        <v>966.03300000000002</v>
      </c>
      <c r="F406" s="50">
        <v>928.755</v>
      </c>
    </row>
    <row r="407" spans="1:6" x14ac:dyDescent="0.25">
      <c r="A407" s="42" t="s">
        <v>366</v>
      </c>
      <c r="B407" s="43" t="s">
        <v>367</v>
      </c>
      <c r="C407" s="43" t="s">
        <v>3</v>
      </c>
      <c r="D407" s="48">
        <v>24200.02274</v>
      </c>
      <c r="E407" s="48">
        <v>33506.677940000001</v>
      </c>
      <c r="F407" s="48">
        <v>43846.995940000001</v>
      </c>
    </row>
    <row r="408" spans="1:6" x14ac:dyDescent="0.25">
      <c r="A408" s="46" t="s">
        <v>368</v>
      </c>
      <c r="B408" s="47" t="s">
        <v>369</v>
      </c>
      <c r="C408" s="47" t="s">
        <v>3</v>
      </c>
      <c r="D408" s="50">
        <v>6035.4105799999998</v>
      </c>
      <c r="E408" s="50">
        <v>6035.4105799999998</v>
      </c>
      <c r="F408" s="50">
        <v>6035.4105799999998</v>
      </c>
    </row>
    <row r="409" spans="1:6" ht="78.75" x14ac:dyDescent="0.25">
      <c r="A409" s="46" t="s">
        <v>184</v>
      </c>
      <c r="B409" s="47" t="s">
        <v>369</v>
      </c>
      <c r="C409" s="47" t="s">
        <v>185</v>
      </c>
      <c r="D409" s="50">
        <v>6035.4105799999998</v>
      </c>
      <c r="E409" s="50">
        <v>6035.4105799999998</v>
      </c>
      <c r="F409" s="50">
        <v>6035.4105799999998</v>
      </c>
    </row>
    <row r="410" spans="1:6" ht="31.5" x14ac:dyDescent="0.25">
      <c r="A410" s="46" t="s">
        <v>370</v>
      </c>
      <c r="B410" s="47" t="s">
        <v>371</v>
      </c>
      <c r="C410" s="47" t="s">
        <v>3</v>
      </c>
      <c r="D410" s="50">
        <v>1573.9443000000001</v>
      </c>
      <c r="E410" s="50">
        <v>1729.0549599999999</v>
      </c>
      <c r="F410" s="50">
        <v>1729.0549599999999</v>
      </c>
    </row>
    <row r="411" spans="1:6" ht="78.75" x14ac:dyDescent="0.25">
      <c r="A411" s="46" t="s">
        <v>184</v>
      </c>
      <c r="B411" s="47" t="s">
        <v>371</v>
      </c>
      <c r="C411" s="47" t="s">
        <v>185</v>
      </c>
      <c r="D411" s="50">
        <v>1573.9443000000001</v>
      </c>
      <c r="E411" s="50">
        <v>1729.0549599999999</v>
      </c>
      <c r="F411" s="50">
        <v>1729.0549599999999</v>
      </c>
    </row>
    <row r="412" spans="1:6" ht="31.5" x14ac:dyDescent="0.25">
      <c r="A412" s="46" t="s">
        <v>372</v>
      </c>
      <c r="B412" s="47" t="s">
        <v>373</v>
      </c>
      <c r="C412" s="47" t="s">
        <v>3</v>
      </c>
      <c r="D412" s="50">
        <v>597.10131999999999</v>
      </c>
      <c r="E412" s="50">
        <v>647.15666999999996</v>
      </c>
      <c r="F412" s="50">
        <v>647.15666999999996</v>
      </c>
    </row>
    <row r="413" spans="1:6" ht="78.75" x14ac:dyDescent="0.25">
      <c r="A413" s="46" t="s">
        <v>184</v>
      </c>
      <c r="B413" s="47" t="s">
        <v>373</v>
      </c>
      <c r="C413" s="47" t="s">
        <v>185</v>
      </c>
      <c r="D413" s="50">
        <v>589.10131999999999</v>
      </c>
      <c r="E413" s="50">
        <v>647.15666999999996</v>
      </c>
      <c r="F413" s="50">
        <v>647.15666999999996</v>
      </c>
    </row>
    <row r="414" spans="1:6" ht="31.5" x14ac:dyDescent="0.25">
      <c r="A414" s="46" t="s">
        <v>47</v>
      </c>
      <c r="B414" s="47" t="s">
        <v>373</v>
      </c>
      <c r="C414" s="47" t="s">
        <v>48</v>
      </c>
      <c r="D414" s="50">
        <v>8</v>
      </c>
      <c r="E414" s="50" t="s">
        <v>3</v>
      </c>
      <c r="F414" s="50" t="s">
        <v>3</v>
      </c>
    </row>
    <row r="415" spans="1:6" ht="47.25" x14ac:dyDescent="0.25">
      <c r="A415" s="46" t="s">
        <v>374</v>
      </c>
      <c r="B415" s="47" t="s">
        <v>375</v>
      </c>
      <c r="C415" s="47" t="s">
        <v>3</v>
      </c>
      <c r="D415" s="50">
        <v>1081.5319999999999</v>
      </c>
      <c r="E415" s="50">
        <v>1209.9190000000001</v>
      </c>
      <c r="F415" s="50">
        <v>1548.8320000000001</v>
      </c>
    </row>
    <row r="416" spans="1:6" ht="78.75" x14ac:dyDescent="0.25">
      <c r="A416" s="46" t="s">
        <v>184</v>
      </c>
      <c r="B416" s="47" t="s">
        <v>375</v>
      </c>
      <c r="C416" s="47" t="s">
        <v>185</v>
      </c>
      <c r="D416" s="50">
        <v>976.53200000000004</v>
      </c>
      <c r="E416" s="50">
        <v>1104.9190000000001</v>
      </c>
      <c r="F416" s="50">
        <v>1438.8320000000001</v>
      </c>
    </row>
    <row r="417" spans="1:6" ht="31.5" x14ac:dyDescent="0.25">
      <c r="A417" s="46" t="s">
        <v>47</v>
      </c>
      <c r="B417" s="47" t="s">
        <v>375</v>
      </c>
      <c r="C417" s="47" t="s">
        <v>48</v>
      </c>
      <c r="D417" s="50">
        <v>105</v>
      </c>
      <c r="E417" s="50">
        <v>105</v>
      </c>
      <c r="F417" s="50">
        <v>110</v>
      </c>
    </row>
    <row r="418" spans="1:6" ht="63" x14ac:dyDescent="0.25">
      <c r="A418" s="46" t="s">
        <v>376</v>
      </c>
      <c r="B418" s="47" t="s">
        <v>377</v>
      </c>
      <c r="C418" s="47" t="s">
        <v>3</v>
      </c>
      <c r="D418" s="50">
        <v>287.06799999999998</v>
      </c>
      <c r="E418" s="50">
        <v>16.625</v>
      </c>
      <c r="F418" s="50">
        <v>18.03</v>
      </c>
    </row>
    <row r="419" spans="1:6" ht="31.5" x14ac:dyDescent="0.25">
      <c r="A419" s="46" t="s">
        <v>47</v>
      </c>
      <c r="B419" s="47" t="s">
        <v>377</v>
      </c>
      <c r="C419" s="47" t="s">
        <v>48</v>
      </c>
      <c r="D419" s="50">
        <v>287.06799999999998</v>
      </c>
      <c r="E419" s="50">
        <v>16.625</v>
      </c>
      <c r="F419" s="50">
        <v>18.03</v>
      </c>
    </row>
    <row r="420" spans="1:6" ht="78" customHeight="1" x14ac:dyDescent="0.25">
      <c r="A420" s="46" t="s">
        <v>378</v>
      </c>
      <c r="B420" s="47" t="s">
        <v>379</v>
      </c>
      <c r="C420" s="47" t="s">
        <v>3</v>
      </c>
      <c r="D420" s="50">
        <v>2843.2</v>
      </c>
      <c r="E420" s="50">
        <v>2843.2</v>
      </c>
      <c r="F420" s="50">
        <v>2843.2</v>
      </c>
    </row>
    <row r="421" spans="1:6" ht="78.75" x14ac:dyDescent="0.25">
      <c r="A421" s="46" t="s">
        <v>184</v>
      </c>
      <c r="B421" s="47" t="s">
        <v>379</v>
      </c>
      <c r="C421" s="47" t="s">
        <v>185</v>
      </c>
      <c r="D421" s="50">
        <v>2315.66597</v>
      </c>
      <c r="E421" s="50">
        <v>2315.66597</v>
      </c>
      <c r="F421" s="50">
        <v>2315.66597</v>
      </c>
    </row>
    <row r="422" spans="1:6" ht="31.5" x14ac:dyDescent="0.25">
      <c r="A422" s="46" t="s">
        <v>47</v>
      </c>
      <c r="B422" s="47" t="s">
        <v>379</v>
      </c>
      <c r="C422" s="47" t="s">
        <v>48</v>
      </c>
      <c r="D422" s="50">
        <v>527.53403000000003</v>
      </c>
      <c r="E422" s="50">
        <v>527.53403000000003</v>
      </c>
      <c r="F422" s="50">
        <v>527.53403000000003</v>
      </c>
    </row>
    <row r="423" spans="1:6" ht="81" customHeight="1" x14ac:dyDescent="0.25">
      <c r="A423" s="46" t="s">
        <v>380</v>
      </c>
      <c r="B423" s="47" t="s">
        <v>381</v>
      </c>
      <c r="C423" s="47" t="s">
        <v>3</v>
      </c>
      <c r="D423" s="50">
        <v>124.453</v>
      </c>
      <c r="E423" s="50">
        <v>124.453</v>
      </c>
      <c r="F423" s="50">
        <v>124.453</v>
      </c>
    </row>
    <row r="424" spans="1:6" ht="78.75" x14ac:dyDescent="0.25">
      <c r="A424" s="46" t="s">
        <v>184</v>
      </c>
      <c r="B424" s="47" t="s">
        <v>381</v>
      </c>
      <c r="C424" s="47" t="s">
        <v>185</v>
      </c>
      <c r="D424" s="50">
        <v>119.453</v>
      </c>
      <c r="E424" s="50">
        <v>119.453</v>
      </c>
      <c r="F424" s="50">
        <v>119.453</v>
      </c>
    </row>
    <row r="425" spans="1:6" ht="31.5" x14ac:dyDescent="0.25">
      <c r="A425" s="46" t="s">
        <v>47</v>
      </c>
      <c r="B425" s="47" t="s">
        <v>381</v>
      </c>
      <c r="C425" s="47" t="s">
        <v>48</v>
      </c>
      <c r="D425" s="50">
        <v>5</v>
      </c>
      <c r="E425" s="50">
        <v>5</v>
      </c>
      <c r="F425" s="50">
        <v>5</v>
      </c>
    </row>
    <row r="426" spans="1:6" ht="79.5" customHeight="1" x14ac:dyDescent="0.25">
      <c r="A426" s="46" t="s">
        <v>382</v>
      </c>
      <c r="B426" s="47" t="s">
        <v>383</v>
      </c>
      <c r="C426" s="47" t="s">
        <v>3</v>
      </c>
      <c r="D426" s="50">
        <v>302.39999999999998</v>
      </c>
      <c r="E426" s="50">
        <v>302.39999999999998</v>
      </c>
      <c r="F426" s="50">
        <v>302.39999999999998</v>
      </c>
    </row>
    <row r="427" spans="1:6" ht="78.75" x14ac:dyDescent="0.25">
      <c r="A427" s="46" t="s">
        <v>184</v>
      </c>
      <c r="B427" s="47" t="s">
        <v>383</v>
      </c>
      <c r="C427" s="47" t="s">
        <v>185</v>
      </c>
      <c r="D427" s="50">
        <v>297.39999999999998</v>
      </c>
      <c r="E427" s="50">
        <v>297.39999999999998</v>
      </c>
      <c r="F427" s="50">
        <v>297.39999999999998</v>
      </c>
    </row>
    <row r="428" spans="1:6" ht="31.5" x14ac:dyDescent="0.25">
      <c r="A428" s="46" t="s">
        <v>47</v>
      </c>
      <c r="B428" s="47" t="s">
        <v>383</v>
      </c>
      <c r="C428" s="47" t="s">
        <v>48</v>
      </c>
      <c r="D428" s="50">
        <v>5</v>
      </c>
      <c r="E428" s="50">
        <v>5</v>
      </c>
      <c r="F428" s="50">
        <v>5</v>
      </c>
    </row>
    <row r="429" spans="1:6" ht="78" customHeight="1" x14ac:dyDescent="0.25">
      <c r="A429" s="46" t="s">
        <v>384</v>
      </c>
      <c r="B429" s="47" t="s">
        <v>385</v>
      </c>
      <c r="C429" s="47" t="s">
        <v>3</v>
      </c>
      <c r="D429" s="50">
        <v>12</v>
      </c>
      <c r="E429" s="50">
        <v>12</v>
      </c>
      <c r="F429" s="50">
        <v>12</v>
      </c>
    </row>
    <row r="430" spans="1:6" ht="78.75" x14ac:dyDescent="0.25">
      <c r="A430" s="46" t="s">
        <v>184</v>
      </c>
      <c r="B430" s="47" t="s">
        <v>385</v>
      </c>
      <c r="C430" s="47" t="s">
        <v>185</v>
      </c>
      <c r="D430" s="50">
        <v>12</v>
      </c>
      <c r="E430" s="50">
        <v>12</v>
      </c>
      <c r="F430" s="50">
        <v>12</v>
      </c>
    </row>
    <row r="431" spans="1:6" ht="78" customHeight="1" x14ac:dyDescent="0.25">
      <c r="A431" s="46" t="s">
        <v>386</v>
      </c>
      <c r="B431" s="47" t="s">
        <v>387</v>
      </c>
      <c r="C431" s="47" t="s">
        <v>3</v>
      </c>
      <c r="D431" s="50">
        <v>72.099999999999994</v>
      </c>
      <c r="E431" s="50">
        <v>72.099999999999994</v>
      </c>
      <c r="F431" s="50">
        <v>72.099999999999994</v>
      </c>
    </row>
    <row r="432" spans="1:6" ht="78.75" x14ac:dyDescent="0.25">
      <c r="A432" s="46" t="s">
        <v>184</v>
      </c>
      <c r="B432" s="47" t="s">
        <v>387</v>
      </c>
      <c r="C432" s="47" t="s">
        <v>185</v>
      </c>
      <c r="D432" s="50">
        <v>64.599999999999994</v>
      </c>
      <c r="E432" s="50">
        <v>64.599999999999994</v>
      </c>
      <c r="F432" s="50">
        <v>64.599999999999994</v>
      </c>
    </row>
    <row r="433" spans="1:6" ht="31.5" x14ac:dyDescent="0.25">
      <c r="A433" s="46" t="s">
        <v>47</v>
      </c>
      <c r="B433" s="47" t="s">
        <v>387</v>
      </c>
      <c r="C433" s="47" t="s">
        <v>48</v>
      </c>
      <c r="D433" s="50">
        <v>7.5</v>
      </c>
      <c r="E433" s="50">
        <v>7.5</v>
      </c>
      <c r="F433" s="50">
        <v>7.5</v>
      </c>
    </row>
    <row r="434" spans="1:6" ht="80.25" customHeight="1" x14ac:dyDescent="0.25">
      <c r="A434" s="46" t="s">
        <v>388</v>
      </c>
      <c r="B434" s="47" t="s">
        <v>389</v>
      </c>
      <c r="C434" s="47" t="s">
        <v>3</v>
      </c>
      <c r="D434" s="50">
        <v>20.6</v>
      </c>
      <c r="E434" s="50">
        <v>20.6</v>
      </c>
      <c r="F434" s="50">
        <v>20.6</v>
      </c>
    </row>
    <row r="435" spans="1:6" ht="31.5" x14ac:dyDescent="0.25">
      <c r="A435" s="46" t="s">
        <v>47</v>
      </c>
      <c r="B435" s="47" t="s">
        <v>389</v>
      </c>
      <c r="C435" s="47" t="s">
        <v>48</v>
      </c>
      <c r="D435" s="50">
        <v>20.6</v>
      </c>
      <c r="E435" s="50">
        <v>20.6</v>
      </c>
      <c r="F435" s="50">
        <v>20.6</v>
      </c>
    </row>
    <row r="436" spans="1:6" ht="78.75" customHeight="1" x14ac:dyDescent="0.25">
      <c r="A436" s="46" t="s">
        <v>509</v>
      </c>
      <c r="B436" s="47" t="s">
        <v>510</v>
      </c>
      <c r="C436" s="47" t="s">
        <v>3</v>
      </c>
      <c r="D436" s="50">
        <v>10.276</v>
      </c>
      <c r="E436" s="50">
        <v>10.276</v>
      </c>
      <c r="F436" s="50">
        <v>10.276</v>
      </c>
    </row>
    <row r="437" spans="1:6" ht="78.75" x14ac:dyDescent="0.25">
      <c r="A437" s="46" t="s">
        <v>184</v>
      </c>
      <c r="B437" s="47" t="s">
        <v>510</v>
      </c>
      <c r="C437" s="47" t="s">
        <v>185</v>
      </c>
      <c r="D437" s="50">
        <v>10.276</v>
      </c>
      <c r="E437" s="50">
        <v>10.276</v>
      </c>
      <c r="F437" s="50">
        <v>10.276</v>
      </c>
    </row>
    <row r="438" spans="1:6" ht="31.5" x14ac:dyDescent="0.25">
      <c r="A438" s="46" t="s">
        <v>390</v>
      </c>
      <c r="B438" s="47" t="s">
        <v>391</v>
      </c>
      <c r="C438" s="47" t="s">
        <v>3</v>
      </c>
      <c r="D438" s="50">
        <v>11239.937540000001</v>
      </c>
      <c r="E438" s="50">
        <v>10483.48273</v>
      </c>
      <c r="F438" s="50">
        <v>10483.48273</v>
      </c>
    </row>
    <row r="439" spans="1:6" ht="31.5" x14ac:dyDescent="0.25">
      <c r="A439" s="46" t="s">
        <v>47</v>
      </c>
      <c r="B439" s="47" t="s">
        <v>391</v>
      </c>
      <c r="C439" s="47" t="s">
        <v>48</v>
      </c>
      <c r="D439" s="50">
        <v>50</v>
      </c>
      <c r="E439" s="50" t="s">
        <v>3</v>
      </c>
      <c r="F439" s="50" t="s">
        <v>3</v>
      </c>
    </row>
    <row r="440" spans="1:6" x14ac:dyDescent="0.25">
      <c r="A440" s="46" t="s">
        <v>145</v>
      </c>
      <c r="B440" s="47" t="s">
        <v>391</v>
      </c>
      <c r="C440" s="47" t="s">
        <v>146</v>
      </c>
      <c r="D440" s="50">
        <v>10483.48273</v>
      </c>
      <c r="E440" s="50">
        <v>10483.48273</v>
      </c>
      <c r="F440" s="50">
        <v>10483.48273</v>
      </c>
    </row>
    <row r="441" spans="1:6" x14ac:dyDescent="0.25">
      <c r="A441" s="46" t="s">
        <v>38</v>
      </c>
      <c r="B441" s="47" t="s">
        <v>391</v>
      </c>
      <c r="C441" s="47" t="s">
        <v>39</v>
      </c>
      <c r="D441" s="50">
        <v>706.45480999999995</v>
      </c>
      <c r="E441" s="50" t="s">
        <v>3</v>
      </c>
      <c r="F441" s="50" t="s">
        <v>3</v>
      </c>
    </row>
    <row r="442" spans="1:6" x14ac:dyDescent="0.25">
      <c r="A442" s="46" t="s">
        <v>392</v>
      </c>
      <c r="B442" s="47" t="s">
        <v>393</v>
      </c>
      <c r="C442" s="47" t="s">
        <v>3</v>
      </c>
      <c r="D442" s="50" t="s">
        <v>3</v>
      </c>
      <c r="E442" s="50">
        <v>10000</v>
      </c>
      <c r="F442" s="50">
        <v>20000</v>
      </c>
    </row>
    <row r="443" spans="1:6" x14ac:dyDescent="0.25">
      <c r="A443" s="46" t="s">
        <v>38</v>
      </c>
      <c r="B443" s="47" t="s">
        <v>393</v>
      </c>
      <c r="C443" s="47" t="s">
        <v>39</v>
      </c>
      <c r="D443" s="50" t="s">
        <v>3</v>
      </c>
      <c r="E443" s="50">
        <v>10000</v>
      </c>
      <c r="F443" s="50">
        <v>20000</v>
      </c>
    </row>
  </sheetData>
  <autoFilter ref="A15:F394"/>
  <mergeCells count="14">
    <mergeCell ref="A1:F1"/>
    <mergeCell ref="A2:F2"/>
    <mergeCell ref="A3:F3"/>
    <mergeCell ref="A4:F4"/>
    <mergeCell ref="A13:A14"/>
    <mergeCell ref="B13:B14"/>
    <mergeCell ref="C13:C14"/>
    <mergeCell ref="D13:F13"/>
    <mergeCell ref="A11:F11"/>
    <mergeCell ref="E10:F10"/>
    <mergeCell ref="A12:F12"/>
    <mergeCell ref="A6:F6"/>
    <mergeCell ref="A7:F7"/>
    <mergeCell ref="A8:F8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9"/>
  <sheetViews>
    <sheetView view="pageBreakPreview" zoomScaleNormal="100" zoomScaleSheetLayoutView="100" workbookViewId="0">
      <selection activeCell="H1" sqref="H1"/>
    </sheetView>
  </sheetViews>
  <sheetFormatPr defaultRowHeight="15.75" x14ac:dyDescent="0.25"/>
  <cols>
    <col min="1" max="1" width="53.7109375" style="16" customWidth="1"/>
    <col min="2" max="2" width="7.5703125" style="16" customWidth="1"/>
    <col min="3" max="3" width="16.7109375" style="16" customWidth="1"/>
    <col min="4" max="4" width="6.7109375" style="16" customWidth="1"/>
    <col min="5" max="7" width="17.7109375" style="16" customWidth="1"/>
    <col min="8" max="8" width="9.140625" style="16"/>
    <col min="9" max="9" width="10" style="16" bestFit="1" customWidth="1"/>
    <col min="10" max="16384" width="9.140625" style="16"/>
  </cols>
  <sheetData>
    <row r="1" spans="1:7" x14ac:dyDescent="0.25">
      <c r="A1" s="52" t="str">
        <f>A6</f>
        <v>Приложение 2</v>
      </c>
      <c r="B1" s="52"/>
      <c r="C1" s="52"/>
      <c r="D1" s="52"/>
      <c r="E1" s="52"/>
      <c r="F1" s="52"/>
      <c r="G1" s="52"/>
    </row>
    <row r="2" spans="1:7" x14ac:dyDescent="0.25">
      <c r="A2" s="52" t="str">
        <f>'Прил 1'!A2:F2</f>
        <v>к решению Совета муниципального округа</v>
      </c>
      <c r="B2" s="52"/>
      <c r="C2" s="52"/>
      <c r="D2" s="52"/>
      <c r="E2" s="52"/>
      <c r="F2" s="52"/>
      <c r="G2" s="52"/>
    </row>
    <row r="3" spans="1:7" x14ac:dyDescent="0.25">
      <c r="A3" s="52" t="str">
        <f>'Прил 1'!A3:F3</f>
        <v>"Княжпогостский" от 26 марта 2026 года № 215</v>
      </c>
      <c r="B3" s="52"/>
      <c r="C3" s="52"/>
      <c r="D3" s="52"/>
      <c r="E3" s="52"/>
      <c r="F3" s="52"/>
      <c r="G3" s="52"/>
    </row>
    <row r="4" spans="1:7" x14ac:dyDescent="0.25">
      <c r="A4" s="52"/>
      <c r="B4" s="52"/>
      <c r="C4" s="52"/>
      <c r="D4" s="52"/>
      <c r="E4" s="52"/>
      <c r="F4" s="52"/>
      <c r="G4" s="52"/>
    </row>
    <row r="6" spans="1:7" x14ac:dyDescent="0.25">
      <c r="A6" s="57" t="s">
        <v>4</v>
      </c>
      <c r="B6" s="57"/>
      <c r="C6" s="57"/>
      <c r="D6" s="57"/>
      <c r="E6" s="57"/>
      <c r="F6" s="57"/>
      <c r="G6" s="57"/>
    </row>
    <row r="7" spans="1:7" x14ac:dyDescent="0.25">
      <c r="A7" s="57" t="str">
        <f>'Прил 1'!A7:F7</f>
        <v>к решению Совета муниципального округа</v>
      </c>
      <c r="B7" s="57"/>
      <c r="C7" s="57"/>
      <c r="D7" s="57"/>
      <c r="E7" s="57"/>
      <c r="F7" s="57"/>
      <c r="G7" s="57"/>
    </row>
    <row r="8" spans="1:7" x14ac:dyDescent="0.25">
      <c r="A8" s="57" t="str">
        <f>'Прил 1'!A8:F8</f>
        <v>"Княжпогостский" от 23 декабря 2025 года № 198</v>
      </c>
      <c r="B8" s="57"/>
      <c r="C8" s="57"/>
      <c r="D8" s="57"/>
      <c r="E8" s="57"/>
      <c r="F8" s="57"/>
      <c r="G8" s="57"/>
    </row>
    <row r="9" spans="1:7" x14ac:dyDescent="0.25">
      <c r="A9" s="15"/>
      <c r="B9" s="15"/>
      <c r="C9" s="15"/>
      <c r="D9" s="15"/>
      <c r="E9" s="15"/>
      <c r="F9" s="15"/>
      <c r="G9" s="15"/>
    </row>
    <row r="10" spans="1:7" x14ac:dyDescent="0.25">
      <c r="A10" s="15"/>
      <c r="B10" s="15"/>
      <c r="C10" s="15"/>
      <c r="D10" s="15"/>
      <c r="E10" s="15"/>
      <c r="F10" s="57"/>
      <c r="G10" s="57"/>
    </row>
    <row r="11" spans="1:7" ht="30.75" customHeight="1" x14ac:dyDescent="0.25">
      <c r="A11" s="56" t="s">
        <v>28</v>
      </c>
      <c r="B11" s="56"/>
      <c r="C11" s="56"/>
      <c r="D11" s="56"/>
      <c r="E11" s="56"/>
      <c r="F11" s="56"/>
      <c r="G11" s="56"/>
    </row>
    <row r="12" spans="1:7" x14ac:dyDescent="0.25">
      <c r="A12" s="17"/>
      <c r="B12" s="17"/>
      <c r="C12" s="17"/>
      <c r="D12" s="17"/>
      <c r="E12" s="17"/>
      <c r="F12" s="17"/>
      <c r="G12" s="17"/>
    </row>
    <row r="13" spans="1:7" x14ac:dyDescent="0.25">
      <c r="A13" s="59" t="s">
        <v>5</v>
      </c>
      <c r="B13" s="59" t="s">
        <v>10</v>
      </c>
      <c r="C13" s="59" t="s">
        <v>6</v>
      </c>
      <c r="D13" s="59" t="s">
        <v>7</v>
      </c>
      <c r="E13" s="59" t="s">
        <v>0</v>
      </c>
      <c r="F13" s="59"/>
      <c r="G13" s="59"/>
    </row>
    <row r="14" spans="1:7" x14ac:dyDescent="0.25">
      <c r="A14" s="59" t="s">
        <v>3</v>
      </c>
      <c r="B14" s="59" t="s">
        <v>3</v>
      </c>
      <c r="C14" s="59" t="s">
        <v>3</v>
      </c>
      <c r="D14" s="59" t="s">
        <v>3</v>
      </c>
      <c r="E14" s="32" t="s">
        <v>1</v>
      </c>
      <c r="F14" s="32" t="s">
        <v>21</v>
      </c>
      <c r="G14" s="32" t="s">
        <v>27</v>
      </c>
    </row>
    <row r="15" spans="1:7" x14ac:dyDescent="0.25">
      <c r="A15" s="38" t="s">
        <v>11</v>
      </c>
      <c r="B15" s="38" t="s">
        <v>12</v>
      </c>
      <c r="C15" s="38" t="s">
        <v>13</v>
      </c>
      <c r="D15" s="38" t="s">
        <v>14</v>
      </c>
      <c r="E15" s="38" t="s">
        <v>15</v>
      </c>
      <c r="F15" s="38" t="s">
        <v>16</v>
      </c>
      <c r="G15" s="38" t="s">
        <v>17</v>
      </c>
    </row>
    <row r="16" spans="1:7" x14ac:dyDescent="0.25">
      <c r="A16" s="11" t="s">
        <v>8</v>
      </c>
      <c r="B16" s="3" t="s">
        <v>3</v>
      </c>
      <c r="C16" s="3" t="s">
        <v>3</v>
      </c>
      <c r="D16" s="3" t="s">
        <v>3</v>
      </c>
      <c r="E16" s="4">
        <v>1069439.1244600001</v>
      </c>
      <c r="F16" s="4">
        <v>900976.70427999995</v>
      </c>
      <c r="G16" s="4">
        <v>919082.01775999996</v>
      </c>
    </row>
    <row r="17" spans="1:7" ht="47.25" x14ac:dyDescent="0.25">
      <c r="A17" s="12" t="s">
        <v>394</v>
      </c>
      <c r="B17" s="13" t="s">
        <v>395</v>
      </c>
      <c r="C17" s="1" t="s">
        <v>3</v>
      </c>
      <c r="D17" s="1" t="s">
        <v>3</v>
      </c>
      <c r="E17" s="14">
        <v>2171.0456199999999</v>
      </c>
      <c r="F17" s="14">
        <v>2376.2116299999998</v>
      </c>
      <c r="G17" s="14">
        <v>2376.2116299999998</v>
      </c>
    </row>
    <row r="18" spans="1:7" x14ac:dyDescent="0.25">
      <c r="A18" s="5" t="s">
        <v>366</v>
      </c>
      <c r="B18" s="6" t="s">
        <v>395</v>
      </c>
      <c r="C18" s="6" t="s">
        <v>367</v>
      </c>
      <c r="D18" s="51" t="s">
        <v>3</v>
      </c>
      <c r="E18" s="7">
        <v>2171.0456199999999</v>
      </c>
      <c r="F18" s="7">
        <v>2376.2116299999998</v>
      </c>
      <c r="G18" s="7">
        <v>2376.2116299999998</v>
      </c>
    </row>
    <row r="19" spans="1:7" ht="31.5" x14ac:dyDescent="0.25">
      <c r="A19" s="8" t="s">
        <v>370</v>
      </c>
      <c r="B19" s="9" t="s">
        <v>395</v>
      </c>
      <c r="C19" s="9" t="s">
        <v>371</v>
      </c>
      <c r="D19" s="13" t="s">
        <v>3</v>
      </c>
      <c r="E19" s="10">
        <v>1573.9443000000001</v>
      </c>
      <c r="F19" s="10">
        <v>1729.0549599999999</v>
      </c>
      <c r="G19" s="10">
        <v>1729.0549599999999</v>
      </c>
    </row>
    <row r="20" spans="1:7" ht="78.75" x14ac:dyDescent="0.25">
      <c r="A20" s="8" t="s">
        <v>184</v>
      </c>
      <c r="B20" s="9" t="s">
        <v>395</v>
      </c>
      <c r="C20" s="9" t="s">
        <v>371</v>
      </c>
      <c r="D20" s="9" t="s">
        <v>185</v>
      </c>
      <c r="E20" s="10">
        <v>1573.9443000000001</v>
      </c>
      <c r="F20" s="10">
        <v>1729.0549599999999</v>
      </c>
      <c r="G20" s="10">
        <v>1729.0549599999999</v>
      </c>
    </row>
    <row r="21" spans="1:7" ht="31.5" x14ac:dyDescent="0.25">
      <c r="A21" s="8" t="s">
        <v>372</v>
      </c>
      <c r="B21" s="9" t="s">
        <v>395</v>
      </c>
      <c r="C21" s="9" t="s">
        <v>373</v>
      </c>
      <c r="D21" s="13" t="s">
        <v>3</v>
      </c>
      <c r="E21" s="10">
        <v>597.10131999999999</v>
      </c>
      <c r="F21" s="10">
        <v>647.15666999999996</v>
      </c>
      <c r="G21" s="10">
        <v>647.15666999999996</v>
      </c>
    </row>
    <row r="22" spans="1:7" ht="78.75" x14ac:dyDescent="0.25">
      <c r="A22" s="8" t="s">
        <v>184</v>
      </c>
      <c r="B22" s="9" t="s">
        <v>395</v>
      </c>
      <c r="C22" s="9" t="s">
        <v>373</v>
      </c>
      <c r="D22" s="9" t="s">
        <v>185</v>
      </c>
      <c r="E22" s="10">
        <v>589.10131999999999</v>
      </c>
      <c r="F22" s="10">
        <v>647.15666999999996</v>
      </c>
      <c r="G22" s="10">
        <v>647.15666999999996</v>
      </c>
    </row>
    <row r="23" spans="1:7" ht="31.5" x14ac:dyDescent="0.25">
      <c r="A23" s="8" t="s">
        <v>47</v>
      </c>
      <c r="B23" s="9" t="s">
        <v>395</v>
      </c>
      <c r="C23" s="9" t="s">
        <v>373</v>
      </c>
      <c r="D23" s="9" t="s">
        <v>48</v>
      </c>
      <c r="E23" s="10">
        <v>8</v>
      </c>
      <c r="F23" s="10" t="s">
        <v>3</v>
      </c>
      <c r="G23" s="10" t="s">
        <v>3</v>
      </c>
    </row>
    <row r="24" spans="1:7" ht="63" x14ac:dyDescent="0.25">
      <c r="A24" s="12" t="s">
        <v>396</v>
      </c>
      <c r="B24" s="13" t="s">
        <v>397</v>
      </c>
      <c r="C24" s="1" t="s">
        <v>3</v>
      </c>
      <c r="D24" s="1" t="s">
        <v>3</v>
      </c>
      <c r="E24" s="14">
        <v>10727.036770000001</v>
      </c>
      <c r="F24" s="14">
        <v>6639.674</v>
      </c>
      <c r="G24" s="14">
        <v>6639.674</v>
      </c>
    </row>
    <row r="25" spans="1:7" ht="34.5" customHeight="1" x14ac:dyDescent="0.25">
      <c r="A25" s="5" t="s">
        <v>84</v>
      </c>
      <c r="B25" s="6" t="s">
        <v>397</v>
      </c>
      <c r="C25" s="6" t="s">
        <v>85</v>
      </c>
      <c r="D25" s="51" t="s">
        <v>3</v>
      </c>
      <c r="E25" s="7">
        <v>3354.5</v>
      </c>
      <c r="F25" s="7">
        <v>774</v>
      </c>
      <c r="G25" s="7">
        <v>774</v>
      </c>
    </row>
    <row r="26" spans="1:7" x14ac:dyDescent="0.25">
      <c r="A26" s="5" t="s">
        <v>105</v>
      </c>
      <c r="B26" s="6" t="s">
        <v>397</v>
      </c>
      <c r="C26" s="6" t="s">
        <v>106</v>
      </c>
      <c r="D26" s="51" t="s">
        <v>3</v>
      </c>
      <c r="E26" s="7">
        <v>3354.5</v>
      </c>
      <c r="F26" s="7">
        <v>774</v>
      </c>
      <c r="G26" s="7">
        <v>774</v>
      </c>
    </row>
    <row r="27" spans="1:7" ht="31.5" x14ac:dyDescent="0.25">
      <c r="A27" s="5" t="s">
        <v>567</v>
      </c>
      <c r="B27" s="6" t="s">
        <v>397</v>
      </c>
      <c r="C27" s="6" t="s">
        <v>107</v>
      </c>
      <c r="D27" s="51" t="s">
        <v>3</v>
      </c>
      <c r="E27" s="7">
        <v>774</v>
      </c>
      <c r="F27" s="7">
        <v>774</v>
      </c>
      <c r="G27" s="7">
        <v>774</v>
      </c>
    </row>
    <row r="28" spans="1:7" ht="31.5" x14ac:dyDescent="0.25">
      <c r="A28" s="8" t="s">
        <v>568</v>
      </c>
      <c r="B28" s="9" t="s">
        <v>397</v>
      </c>
      <c r="C28" s="9" t="s">
        <v>569</v>
      </c>
      <c r="D28" s="13" t="s">
        <v>3</v>
      </c>
      <c r="E28" s="10">
        <v>774</v>
      </c>
      <c r="F28" s="10">
        <v>774</v>
      </c>
      <c r="G28" s="10">
        <v>774</v>
      </c>
    </row>
    <row r="29" spans="1:7" ht="31.5" x14ac:dyDescent="0.25">
      <c r="A29" s="8" t="s">
        <v>47</v>
      </c>
      <c r="B29" s="9" t="s">
        <v>397</v>
      </c>
      <c r="C29" s="9" t="s">
        <v>569</v>
      </c>
      <c r="D29" s="9" t="s">
        <v>48</v>
      </c>
      <c r="E29" s="10">
        <v>774</v>
      </c>
      <c r="F29" s="10">
        <v>774</v>
      </c>
      <c r="G29" s="10">
        <v>774</v>
      </c>
    </row>
    <row r="30" spans="1:7" x14ac:dyDescent="0.25">
      <c r="A30" s="5" t="s">
        <v>109</v>
      </c>
      <c r="B30" s="6" t="s">
        <v>397</v>
      </c>
      <c r="C30" s="6" t="s">
        <v>110</v>
      </c>
      <c r="D30" s="51" t="s">
        <v>3</v>
      </c>
      <c r="E30" s="7">
        <v>2300</v>
      </c>
      <c r="F30" s="7" t="s">
        <v>3</v>
      </c>
      <c r="G30" s="7" t="s">
        <v>3</v>
      </c>
    </row>
    <row r="31" spans="1:7" x14ac:dyDescent="0.25">
      <c r="A31" s="8" t="s">
        <v>111</v>
      </c>
      <c r="B31" s="9" t="s">
        <v>397</v>
      </c>
      <c r="C31" s="9" t="s">
        <v>433</v>
      </c>
      <c r="D31" s="13" t="s">
        <v>3</v>
      </c>
      <c r="E31" s="10">
        <v>2300</v>
      </c>
      <c r="F31" s="10" t="s">
        <v>3</v>
      </c>
      <c r="G31" s="10" t="s">
        <v>3</v>
      </c>
    </row>
    <row r="32" spans="1:7" ht="31.5" x14ac:dyDescent="0.25">
      <c r="A32" s="8" t="s">
        <v>47</v>
      </c>
      <c r="B32" s="9" t="s">
        <v>397</v>
      </c>
      <c r="C32" s="9" t="s">
        <v>433</v>
      </c>
      <c r="D32" s="9" t="s">
        <v>48</v>
      </c>
      <c r="E32" s="10">
        <v>2300</v>
      </c>
      <c r="F32" s="10" t="s">
        <v>3</v>
      </c>
      <c r="G32" s="10" t="s">
        <v>3</v>
      </c>
    </row>
    <row r="33" spans="1:7" ht="31.5" x14ac:dyDescent="0.25">
      <c r="A33" s="5" t="s">
        <v>112</v>
      </c>
      <c r="B33" s="6" t="s">
        <v>397</v>
      </c>
      <c r="C33" s="6" t="s">
        <v>113</v>
      </c>
      <c r="D33" s="51" t="s">
        <v>3</v>
      </c>
      <c r="E33" s="7">
        <v>142.5</v>
      </c>
      <c r="F33" s="7" t="s">
        <v>3</v>
      </c>
      <c r="G33" s="7" t="s">
        <v>3</v>
      </c>
    </row>
    <row r="34" spans="1:7" ht="18" customHeight="1" x14ac:dyDescent="0.25">
      <c r="A34" s="8" t="s">
        <v>114</v>
      </c>
      <c r="B34" s="9" t="s">
        <v>397</v>
      </c>
      <c r="C34" s="9" t="s">
        <v>434</v>
      </c>
      <c r="D34" s="13" t="s">
        <v>3</v>
      </c>
      <c r="E34" s="10">
        <v>142.5</v>
      </c>
      <c r="F34" s="10" t="s">
        <v>3</v>
      </c>
      <c r="G34" s="10" t="s">
        <v>3</v>
      </c>
    </row>
    <row r="35" spans="1:7" ht="31.5" x14ac:dyDescent="0.25">
      <c r="A35" s="8" t="s">
        <v>47</v>
      </c>
      <c r="B35" s="9" t="s">
        <v>397</v>
      </c>
      <c r="C35" s="9" t="s">
        <v>434</v>
      </c>
      <c r="D35" s="9" t="s">
        <v>48</v>
      </c>
      <c r="E35" s="10">
        <v>142.5</v>
      </c>
      <c r="F35" s="10" t="s">
        <v>3</v>
      </c>
      <c r="G35" s="10" t="s">
        <v>3</v>
      </c>
    </row>
    <row r="36" spans="1:7" ht="54.75" customHeight="1" x14ac:dyDescent="0.25">
      <c r="A36" s="5" t="s">
        <v>116</v>
      </c>
      <c r="B36" s="6" t="s">
        <v>397</v>
      </c>
      <c r="C36" s="6" t="s">
        <v>117</v>
      </c>
      <c r="D36" s="51" t="s">
        <v>3</v>
      </c>
      <c r="E36" s="7">
        <v>138</v>
      </c>
      <c r="F36" s="7" t="s">
        <v>3</v>
      </c>
      <c r="G36" s="7" t="s">
        <v>3</v>
      </c>
    </row>
    <row r="37" spans="1:7" ht="47.25" x14ac:dyDescent="0.25">
      <c r="A37" s="8" t="s">
        <v>118</v>
      </c>
      <c r="B37" s="9" t="s">
        <v>397</v>
      </c>
      <c r="C37" s="9" t="s">
        <v>436</v>
      </c>
      <c r="D37" s="13" t="s">
        <v>3</v>
      </c>
      <c r="E37" s="10">
        <v>138</v>
      </c>
      <c r="F37" s="10" t="s">
        <v>3</v>
      </c>
      <c r="G37" s="10" t="s">
        <v>3</v>
      </c>
    </row>
    <row r="38" spans="1:7" ht="31.5" x14ac:dyDescent="0.25">
      <c r="A38" s="8" t="s">
        <v>47</v>
      </c>
      <c r="B38" s="9" t="s">
        <v>397</v>
      </c>
      <c r="C38" s="9" t="s">
        <v>436</v>
      </c>
      <c r="D38" s="9" t="s">
        <v>48</v>
      </c>
      <c r="E38" s="10">
        <v>138</v>
      </c>
      <c r="F38" s="10" t="s">
        <v>3</v>
      </c>
      <c r="G38" s="10" t="s">
        <v>3</v>
      </c>
    </row>
    <row r="39" spans="1:7" ht="31.5" x14ac:dyDescent="0.25">
      <c r="A39" s="5" t="s">
        <v>262</v>
      </c>
      <c r="B39" s="6" t="s">
        <v>397</v>
      </c>
      <c r="C39" s="6" t="s">
        <v>263</v>
      </c>
      <c r="D39" s="51" t="s">
        <v>3</v>
      </c>
      <c r="E39" s="7">
        <v>5988.2363599999999</v>
      </c>
      <c r="F39" s="7">
        <v>5253.1909999999998</v>
      </c>
      <c r="G39" s="7">
        <v>5253.1909999999998</v>
      </c>
    </row>
    <row r="40" spans="1:7" x14ac:dyDescent="0.25">
      <c r="A40" s="5" t="s">
        <v>285</v>
      </c>
      <c r="B40" s="6" t="s">
        <v>397</v>
      </c>
      <c r="C40" s="6" t="s">
        <v>286</v>
      </c>
      <c r="D40" s="51" t="s">
        <v>3</v>
      </c>
      <c r="E40" s="7">
        <v>5988.2363599999999</v>
      </c>
      <c r="F40" s="7">
        <v>5253.1909999999998</v>
      </c>
      <c r="G40" s="7">
        <v>5253.1909999999998</v>
      </c>
    </row>
    <row r="41" spans="1:7" ht="31.5" x14ac:dyDescent="0.25">
      <c r="A41" s="5" t="s">
        <v>291</v>
      </c>
      <c r="B41" s="6" t="s">
        <v>397</v>
      </c>
      <c r="C41" s="6" t="s">
        <v>292</v>
      </c>
      <c r="D41" s="51" t="s">
        <v>3</v>
      </c>
      <c r="E41" s="7">
        <v>5966.61636</v>
      </c>
      <c r="F41" s="7">
        <v>5253.1909999999998</v>
      </c>
      <c r="G41" s="7">
        <v>5253.1909999999998</v>
      </c>
    </row>
    <row r="42" spans="1:7" x14ac:dyDescent="0.25">
      <c r="A42" s="8" t="s">
        <v>293</v>
      </c>
      <c r="B42" s="9" t="s">
        <v>397</v>
      </c>
      <c r="C42" s="9" t="s">
        <v>481</v>
      </c>
      <c r="D42" s="13" t="s">
        <v>3</v>
      </c>
      <c r="E42" s="10">
        <v>5966.61636</v>
      </c>
      <c r="F42" s="10">
        <v>5253.1909999999998</v>
      </c>
      <c r="G42" s="10">
        <v>5253.1909999999998</v>
      </c>
    </row>
    <row r="43" spans="1:7" ht="78.75" x14ac:dyDescent="0.25">
      <c r="A43" s="8" t="s">
        <v>184</v>
      </c>
      <c r="B43" s="9" t="s">
        <v>397</v>
      </c>
      <c r="C43" s="9" t="s">
        <v>481</v>
      </c>
      <c r="D43" s="9" t="s">
        <v>185</v>
      </c>
      <c r="E43" s="10">
        <v>5162.5163599999996</v>
      </c>
      <c r="F43" s="10">
        <v>5253.1909999999998</v>
      </c>
      <c r="G43" s="10">
        <v>5253.1909999999998</v>
      </c>
    </row>
    <row r="44" spans="1:7" ht="31.5" x14ac:dyDescent="0.25">
      <c r="A44" s="8" t="s">
        <v>47</v>
      </c>
      <c r="B44" s="9" t="s">
        <v>397</v>
      </c>
      <c r="C44" s="9" t="s">
        <v>481</v>
      </c>
      <c r="D44" s="9" t="s">
        <v>48</v>
      </c>
      <c r="E44" s="10">
        <v>804.1</v>
      </c>
      <c r="F44" s="10" t="s">
        <v>3</v>
      </c>
      <c r="G44" s="10" t="s">
        <v>3</v>
      </c>
    </row>
    <row r="45" spans="1:7" ht="31.5" x14ac:dyDescent="0.25">
      <c r="A45" s="5" t="s">
        <v>294</v>
      </c>
      <c r="B45" s="6" t="s">
        <v>397</v>
      </c>
      <c r="C45" s="6" t="s">
        <v>295</v>
      </c>
      <c r="D45" s="51" t="s">
        <v>3</v>
      </c>
      <c r="E45" s="7">
        <v>21.62</v>
      </c>
      <c r="F45" s="7" t="s">
        <v>3</v>
      </c>
      <c r="G45" s="7" t="s">
        <v>3</v>
      </c>
    </row>
    <row r="46" spans="1:7" x14ac:dyDescent="0.25">
      <c r="A46" s="8" t="s">
        <v>296</v>
      </c>
      <c r="B46" s="9" t="s">
        <v>397</v>
      </c>
      <c r="C46" s="9" t="s">
        <v>482</v>
      </c>
      <c r="D46" s="13" t="s">
        <v>3</v>
      </c>
      <c r="E46" s="10">
        <v>21.62</v>
      </c>
      <c r="F46" s="10" t="s">
        <v>3</v>
      </c>
      <c r="G46" s="10" t="s">
        <v>3</v>
      </c>
    </row>
    <row r="47" spans="1:7" ht="31.5" x14ac:dyDescent="0.25">
      <c r="A47" s="8" t="s">
        <v>47</v>
      </c>
      <c r="B47" s="9" t="s">
        <v>397</v>
      </c>
      <c r="C47" s="9" t="s">
        <v>482</v>
      </c>
      <c r="D47" s="9" t="s">
        <v>48</v>
      </c>
      <c r="E47" s="10">
        <v>21.62</v>
      </c>
      <c r="F47" s="10" t="s">
        <v>3</v>
      </c>
      <c r="G47" s="10" t="s">
        <v>3</v>
      </c>
    </row>
    <row r="48" spans="1:7" ht="31.5" x14ac:dyDescent="0.25">
      <c r="A48" s="5" t="s">
        <v>306</v>
      </c>
      <c r="B48" s="6" t="s">
        <v>397</v>
      </c>
      <c r="C48" s="6" t="s">
        <v>307</v>
      </c>
      <c r="D48" s="51" t="s">
        <v>3</v>
      </c>
      <c r="E48" s="7">
        <v>86.088999999999999</v>
      </c>
      <c r="F48" s="7">
        <v>31.088999999999999</v>
      </c>
      <c r="G48" s="7">
        <v>31.088999999999999</v>
      </c>
    </row>
    <row r="49" spans="1:11" ht="31.5" x14ac:dyDescent="0.25">
      <c r="A49" s="5" t="s">
        <v>308</v>
      </c>
      <c r="B49" s="6" t="s">
        <v>397</v>
      </c>
      <c r="C49" s="6" t="s">
        <v>309</v>
      </c>
      <c r="D49" s="51" t="s">
        <v>3</v>
      </c>
      <c r="E49" s="7">
        <v>31.088999999999999</v>
      </c>
      <c r="F49" s="7">
        <v>31.088999999999999</v>
      </c>
      <c r="G49" s="7">
        <v>31.088999999999999</v>
      </c>
    </row>
    <row r="50" spans="1:11" ht="98.25" customHeight="1" x14ac:dyDescent="0.25">
      <c r="A50" s="5" t="s">
        <v>310</v>
      </c>
      <c r="B50" s="6" t="s">
        <v>397</v>
      </c>
      <c r="C50" s="6" t="s">
        <v>311</v>
      </c>
      <c r="D50" s="51" t="s">
        <v>3</v>
      </c>
      <c r="E50" s="7">
        <v>31.088999999999999</v>
      </c>
      <c r="F50" s="7">
        <v>31.088999999999999</v>
      </c>
      <c r="G50" s="7">
        <v>31.088999999999999</v>
      </c>
    </row>
    <row r="51" spans="1:11" ht="93.75" customHeight="1" x14ac:dyDescent="0.25">
      <c r="A51" s="8" t="s">
        <v>312</v>
      </c>
      <c r="B51" s="9" t="s">
        <v>397</v>
      </c>
      <c r="C51" s="9" t="s">
        <v>313</v>
      </c>
      <c r="D51" s="13" t="s">
        <v>3</v>
      </c>
      <c r="E51" s="10">
        <v>31.088999999999999</v>
      </c>
      <c r="F51" s="10">
        <v>31.088999999999999</v>
      </c>
      <c r="G51" s="10">
        <v>31.088999999999999</v>
      </c>
    </row>
    <row r="52" spans="1:11" ht="78.75" x14ac:dyDescent="0.25">
      <c r="A52" s="8" t="s">
        <v>184</v>
      </c>
      <c r="B52" s="9" t="s">
        <v>397</v>
      </c>
      <c r="C52" s="9" t="s">
        <v>313</v>
      </c>
      <c r="D52" s="9" t="s">
        <v>185</v>
      </c>
      <c r="E52" s="10">
        <v>27.888999999999999</v>
      </c>
      <c r="F52" s="10">
        <v>27.888999999999999</v>
      </c>
      <c r="G52" s="10">
        <v>27.888999999999999</v>
      </c>
    </row>
    <row r="53" spans="1:11" ht="31.5" x14ac:dyDescent="0.25">
      <c r="A53" s="8" t="s">
        <v>47</v>
      </c>
      <c r="B53" s="9" t="s">
        <v>397</v>
      </c>
      <c r="C53" s="9" t="s">
        <v>313</v>
      </c>
      <c r="D53" s="9" t="s">
        <v>48</v>
      </c>
      <c r="E53" s="10">
        <v>3.2</v>
      </c>
      <c r="F53" s="10">
        <v>3.2</v>
      </c>
      <c r="G53" s="10">
        <v>3.2</v>
      </c>
    </row>
    <row r="54" spans="1:11" x14ac:dyDescent="0.25">
      <c r="A54" s="5" t="s">
        <v>330</v>
      </c>
      <c r="B54" s="6" t="s">
        <v>397</v>
      </c>
      <c r="C54" s="6" t="s">
        <v>331</v>
      </c>
      <c r="D54" s="51" t="s">
        <v>3</v>
      </c>
      <c r="E54" s="7">
        <v>55</v>
      </c>
      <c r="F54" s="7" t="s">
        <v>3</v>
      </c>
      <c r="G54" s="7" t="s">
        <v>3</v>
      </c>
    </row>
    <row r="55" spans="1:11" x14ac:dyDescent="0.25">
      <c r="A55" s="5" t="s">
        <v>332</v>
      </c>
      <c r="B55" s="6" t="s">
        <v>397</v>
      </c>
      <c r="C55" s="6" t="s">
        <v>333</v>
      </c>
      <c r="D55" s="51" t="s">
        <v>3</v>
      </c>
      <c r="E55" s="7">
        <v>55</v>
      </c>
      <c r="F55" s="7" t="s">
        <v>3</v>
      </c>
      <c r="G55" s="7" t="s">
        <v>3</v>
      </c>
    </row>
    <row r="56" spans="1:11" ht="31.5" x14ac:dyDescent="0.25">
      <c r="A56" s="8" t="s">
        <v>334</v>
      </c>
      <c r="B56" s="9" t="s">
        <v>397</v>
      </c>
      <c r="C56" s="9" t="s">
        <v>492</v>
      </c>
      <c r="D56" s="13" t="s">
        <v>3</v>
      </c>
      <c r="E56" s="10">
        <v>55</v>
      </c>
      <c r="F56" s="10" t="s">
        <v>3</v>
      </c>
      <c r="G56" s="10" t="s">
        <v>3</v>
      </c>
    </row>
    <row r="57" spans="1:11" ht="31.5" x14ac:dyDescent="0.25">
      <c r="A57" s="8" t="s">
        <v>47</v>
      </c>
      <c r="B57" s="9" t="s">
        <v>397</v>
      </c>
      <c r="C57" s="9" t="s">
        <v>492</v>
      </c>
      <c r="D57" s="9" t="s">
        <v>48</v>
      </c>
      <c r="E57" s="10">
        <v>55</v>
      </c>
      <c r="F57" s="10" t="s">
        <v>3</v>
      </c>
      <c r="G57" s="10" t="s">
        <v>3</v>
      </c>
    </row>
    <row r="58" spans="1:11" ht="31.5" x14ac:dyDescent="0.25">
      <c r="A58" s="5" t="s">
        <v>343</v>
      </c>
      <c r="B58" s="6" t="s">
        <v>397</v>
      </c>
      <c r="C58" s="6" t="s">
        <v>344</v>
      </c>
      <c r="D58" s="51" t="s">
        <v>3</v>
      </c>
      <c r="E58" s="7">
        <v>1298.2114099999999</v>
      </c>
      <c r="F58" s="7">
        <v>581.39400000000001</v>
      </c>
      <c r="G58" s="7">
        <v>581.39400000000001</v>
      </c>
    </row>
    <row r="59" spans="1:11" x14ac:dyDescent="0.25">
      <c r="A59" s="5" t="s">
        <v>345</v>
      </c>
      <c r="B59" s="6" t="s">
        <v>397</v>
      </c>
      <c r="C59" s="6" t="s">
        <v>346</v>
      </c>
      <c r="D59" s="51" t="s">
        <v>3</v>
      </c>
      <c r="E59" s="7">
        <v>1294.4614099999999</v>
      </c>
      <c r="F59" s="7">
        <v>581.39400000000001</v>
      </c>
      <c r="G59" s="7">
        <v>581.39400000000001</v>
      </c>
    </row>
    <row r="60" spans="1:11" ht="31.5" x14ac:dyDescent="0.25">
      <c r="A60" s="5" t="s">
        <v>350</v>
      </c>
      <c r="B60" s="6" t="s">
        <v>397</v>
      </c>
      <c r="C60" s="6" t="s">
        <v>351</v>
      </c>
      <c r="D60" s="51" t="s">
        <v>3</v>
      </c>
      <c r="E60" s="7">
        <v>1294.4614099999999</v>
      </c>
      <c r="F60" s="7">
        <v>581.39400000000001</v>
      </c>
      <c r="G60" s="7">
        <v>581.39400000000001</v>
      </c>
    </row>
    <row r="61" spans="1:11" ht="31.5" x14ac:dyDescent="0.25">
      <c r="A61" s="8" t="s">
        <v>352</v>
      </c>
      <c r="B61" s="9" t="s">
        <v>397</v>
      </c>
      <c r="C61" s="9" t="s">
        <v>353</v>
      </c>
      <c r="D61" s="13" t="s">
        <v>3</v>
      </c>
      <c r="E61" s="10">
        <v>1294.4614099999999</v>
      </c>
      <c r="F61" s="10">
        <v>581.39400000000001</v>
      </c>
      <c r="G61" s="10">
        <v>581.39400000000001</v>
      </c>
    </row>
    <row r="62" spans="1:11" ht="31.5" x14ac:dyDescent="0.25">
      <c r="A62" s="8" t="s">
        <v>47</v>
      </c>
      <c r="B62" s="9" t="s">
        <v>397</v>
      </c>
      <c r="C62" s="9" t="s">
        <v>353</v>
      </c>
      <c r="D62" s="9" t="s">
        <v>48</v>
      </c>
      <c r="E62" s="10">
        <v>1294.4614099999999</v>
      </c>
      <c r="F62" s="10">
        <v>581.39400000000001</v>
      </c>
      <c r="G62" s="10">
        <v>581.39400000000001</v>
      </c>
      <c r="I62" s="35"/>
      <c r="J62" s="35"/>
      <c r="K62" s="35"/>
    </row>
    <row r="63" spans="1:11" ht="31.5" x14ac:dyDescent="0.25">
      <c r="A63" s="5" t="s">
        <v>354</v>
      </c>
      <c r="B63" s="6" t="s">
        <v>397</v>
      </c>
      <c r="C63" s="6" t="s">
        <v>355</v>
      </c>
      <c r="D63" s="51" t="s">
        <v>3</v>
      </c>
      <c r="E63" s="7">
        <v>3.75</v>
      </c>
      <c r="F63" s="7" t="s">
        <v>3</v>
      </c>
      <c r="G63" s="7" t="s">
        <v>3</v>
      </c>
    </row>
    <row r="64" spans="1:11" ht="31.5" x14ac:dyDescent="0.25">
      <c r="A64" s="5" t="s">
        <v>356</v>
      </c>
      <c r="B64" s="6" t="s">
        <v>397</v>
      </c>
      <c r="C64" s="6" t="s">
        <v>357</v>
      </c>
      <c r="D64" s="51" t="s">
        <v>3</v>
      </c>
      <c r="E64" s="7">
        <v>3.75</v>
      </c>
      <c r="F64" s="7" t="s">
        <v>3</v>
      </c>
      <c r="G64" s="7" t="s">
        <v>3</v>
      </c>
    </row>
    <row r="65" spans="1:7" ht="31.5" x14ac:dyDescent="0.25">
      <c r="A65" s="8" t="s">
        <v>358</v>
      </c>
      <c r="B65" s="9" t="s">
        <v>397</v>
      </c>
      <c r="C65" s="9" t="s">
        <v>504</v>
      </c>
      <c r="D65" s="13" t="s">
        <v>3</v>
      </c>
      <c r="E65" s="10">
        <v>3.75</v>
      </c>
      <c r="F65" s="10" t="s">
        <v>3</v>
      </c>
      <c r="G65" s="10" t="s">
        <v>3</v>
      </c>
    </row>
    <row r="66" spans="1:7" ht="31.5" x14ac:dyDescent="0.25">
      <c r="A66" s="8" t="s">
        <v>47</v>
      </c>
      <c r="B66" s="9" t="s">
        <v>397</v>
      </c>
      <c r="C66" s="9" t="s">
        <v>504</v>
      </c>
      <c r="D66" s="9" t="s">
        <v>48</v>
      </c>
      <c r="E66" s="10">
        <v>3.75</v>
      </c>
      <c r="F66" s="10" t="s">
        <v>3</v>
      </c>
      <c r="G66" s="10" t="s">
        <v>3</v>
      </c>
    </row>
    <row r="67" spans="1:7" ht="63" x14ac:dyDescent="0.25">
      <c r="A67" s="12" t="s">
        <v>398</v>
      </c>
      <c r="B67" s="13" t="s">
        <v>399</v>
      </c>
      <c r="C67" s="1" t="s">
        <v>3</v>
      </c>
      <c r="D67" s="1" t="s">
        <v>3</v>
      </c>
      <c r="E67" s="14">
        <v>3045.1444700000002</v>
      </c>
      <c r="F67" s="14">
        <v>1845.3256699999999</v>
      </c>
      <c r="G67" s="14">
        <v>1845.3256699999999</v>
      </c>
    </row>
    <row r="68" spans="1:7" ht="36" customHeight="1" x14ac:dyDescent="0.25">
      <c r="A68" s="5" t="s">
        <v>84</v>
      </c>
      <c r="B68" s="6" t="s">
        <v>399</v>
      </c>
      <c r="C68" s="6" t="s">
        <v>85</v>
      </c>
      <c r="D68" s="51" t="s">
        <v>3</v>
      </c>
      <c r="E68" s="7">
        <v>890.06</v>
      </c>
      <c r="F68" s="7">
        <v>267.53800000000001</v>
      </c>
      <c r="G68" s="7">
        <v>267.53800000000001</v>
      </c>
    </row>
    <row r="69" spans="1:7" x14ac:dyDescent="0.25">
      <c r="A69" s="5" t="s">
        <v>105</v>
      </c>
      <c r="B69" s="6" t="s">
        <v>399</v>
      </c>
      <c r="C69" s="6" t="s">
        <v>106</v>
      </c>
      <c r="D69" s="51" t="s">
        <v>3</v>
      </c>
      <c r="E69" s="7">
        <v>890.06</v>
      </c>
      <c r="F69" s="7">
        <v>267.53800000000001</v>
      </c>
      <c r="G69" s="7">
        <v>267.53800000000001</v>
      </c>
    </row>
    <row r="70" spans="1:7" ht="31.5" x14ac:dyDescent="0.25">
      <c r="A70" s="5" t="s">
        <v>567</v>
      </c>
      <c r="B70" s="6" t="s">
        <v>399</v>
      </c>
      <c r="C70" s="6" t="s">
        <v>107</v>
      </c>
      <c r="D70" s="51" t="s">
        <v>3</v>
      </c>
      <c r="E70" s="7">
        <v>267.53800000000001</v>
      </c>
      <c r="F70" s="7">
        <v>267.53800000000001</v>
      </c>
      <c r="G70" s="7">
        <v>267.53800000000001</v>
      </c>
    </row>
    <row r="71" spans="1:7" ht="31.5" x14ac:dyDescent="0.25">
      <c r="A71" s="8" t="s">
        <v>568</v>
      </c>
      <c r="B71" s="9" t="s">
        <v>399</v>
      </c>
      <c r="C71" s="9" t="s">
        <v>569</v>
      </c>
      <c r="D71" s="13" t="s">
        <v>3</v>
      </c>
      <c r="E71" s="10">
        <v>267.53800000000001</v>
      </c>
      <c r="F71" s="10">
        <v>267.53800000000001</v>
      </c>
      <c r="G71" s="10">
        <v>267.53800000000001</v>
      </c>
    </row>
    <row r="72" spans="1:7" ht="31.5" x14ac:dyDescent="0.25">
      <c r="A72" s="8" t="s">
        <v>47</v>
      </c>
      <c r="B72" s="9" t="s">
        <v>399</v>
      </c>
      <c r="C72" s="9" t="s">
        <v>569</v>
      </c>
      <c r="D72" s="9" t="s">
        <v>48</v>
      </c>
      <c r="E72" s="10">
        <v>267.53800000000001</v>
      </c>
      <c r="F72" s="10">
        <v>267.53800000000001</v>
      </c>
      <c r="G72" s="10">
        <v>267.53800000000001</v>
      </c>
    </row>
    <row r="73" spans="1:7" x14ac:dyDescent="0.25">
      <c r="A73" s="5" t="s">
        <v>109</v>
      </c>
      <c r="B73" s="6" t="s">
        <v>399</v>
      </c>
      <c r="C73" s="6" t="s">
        <v>110</v>
      </c>
      <c r="D73" s="51" t="s">
        <v>3</v>
      </c>
      <c r="E73" s="7">
        <v>451.78699999999998</v>
      </c>
      <c r="F73" s="7" t="s">
        <v>3</v>
      </c>
      <c r="G73" s="7" t="s">
        <v>3</v>
      </c>
    </row>
    <row r="74" spans="1:7" x14ac:dyDescent="0.25">
      <c r="A74" s="8" t="s">
        <v>111</v>
      </c>
      <c r="B74" s="9" t="s">
        <v>399</v>
      </c>
      <c r="C74" s="9" t="s">
        <v>433</v>
      </c>
      <c r="D74" s="13" t="s">
        <v>3</v>
      </c>
      <c r="E74" s="10">
        <v>451.78699999999998</v>
      </c>
      <c r="F74" s="10" t="s">
        <v>3</v>
      </c>
      <c r="G74" s="10" t="s">
        <v>3</v>
      </c>
    </row>
    <row r="75" spans="1:7" ht="31.5" x14ac:dyDescent="0.25">
      <c r="A75" s="8" t="s">
        <v>47</v>
      </c>
      <c r="B75" s="9" t="s">
        <v>399</v>
      </c>
      <c r="C75" s="9" t="s">
        <v>433</v>
      </c>
      <c r="D75" s="9" t="s">
        <v>48</v>
      </c>
      <c r="E75" s="10">
        <v>451.78699999999998</v>
      </c>
      <c r="F75" s="10" t="s">
        <v>3</v>
      </c>
      <c r="G75" s="10" t="s">
        <v>3</v>
      </c>
    </row>
    <row r="76" spans="1:7" ht="31.5" x14ac:dyDescent="0.25">
      <c r="A76" s="5" t="s">
        <v>112</v>
      </c>
      <c r="B76" s="6" t="s">
        <v>399</v>
      </c>
      <c r="C76" s="6" t="s">
        <v>113</v>
      </c>
      <c r="D76" s="51" t="s">
        <v>3</v>
      </c>
      <c r="E76" s="7">
        <v>112.5</v>
      </c>
      <c r="F76" s="7" t="s">
        <v>3</v>
      </c>
      <c r="G76" s="7" t="s">
        <v>3</v>
      </c>
    </row>
    <row r="77" spans="1:7" ht="18.75" customHeight="1" x14ac:dyDescent="0.25">
      <c r="A77" s="8" t="s">
        <v>114</v>
      </c>
      <c r="B77" s="9" t="s">
        <v>399</v>
      </c>
      <c r="C77" s="9" t="s">
        <v>434</v>
      </c>
      <c r="D77" s="13" t="s">
        <v>3</v>
      </c>
      <c r="E77" s="10">
        <v>112.5</v>
      </c>
      <c r="F77" s="10" t="s">
        <v>3</v>
      </c>
      <c r="G77" s="10" t="s">
        <v>3</v>
      </c>
    </row>
    <row r="78" spans="1:7" ht="31.5" x14ac:dyDescent="0.25">
      <c r="A78" s="8" t="s">
        <v>47</v>
      </c>
      <c r="B78" s="9" t="s">
        <v>399</v>
      </c>
      <c r="C78" s="9" t="s">
        <v>434</v>
      </c>
      <c r="D78" s="9" t="s">
        <v>48</v>
      </c>
      <c r="E78" s="10">
        <v>112.5</v>
      </c>
      <c r="F78" s="10" t="s">
        <v>3</v>
      </c>
      <c r="G78" s="10" t="s">
        <v>3</v>
      </c>
    </row>
    <row r="79" spans="1:7" ht="52.5" customHeight="1" x14ac:dyDescent="0.25">
      <c r="A79" s="5" t="s">
        <v>116</v>
      </c>
      <c r="B79" s="6" t="s">
        <v>399</v>
      </c>
      <c r="C79" s="6" t="s">
        <v>117</v>
      </c>
      <c r="D79" s="51" t="s">
        <v>3</v>
      </c>
      <c r="E79" s="7">
        <v>58.234999999999999</v>
      </c>
      <c r="F79" s="7" t="s">
        <v>3</v>
      </c>
      <c r="G79" s="7" t="s">
        <v>3</v>
      </c>
    </row>
    <row r="80" spans="1:7" ht="47.25" x14ac:dyDescent="0.25">
      <c r="A80" s="8" t="s">
        <v>118</v>
      </c>
      <c r="B80" s="9" t="s">
        <v>399</v>
      </c>
      <c r="C80" s="9" t="s">
        <v>436</v>
      </c>
      <c r="D80" s="13" t="s">
        <v>3</v>
      </c>
      <c r="E80" s="10">
        <v>58.234999999999999</v>
      </c>
      <c r="F80" s="10" t="s">
        <v>3</v>
      </c>
      <c r="G80" s="10" t="s">
        <v>3</v>
      </c>
    </row>
    <row r="81" spans="1:7" ht="31.5" x14ac:dyDescent="0.25">
      <c r="A81" s="8" t="s">
        <v>47</v>
      </c>
      <c r="B81" s="9" t="s">
        <v>399</v>
      </c>
      <c r="C81" s="9" t="s">
        <v>436</v>
      </c>
      <c r="D81" s="9" t="s">
        <v>48</v>
      </c>
      <c r="E81" s="10">
        <v>58.234999999999999</v>
      </c>
      <c r="F81" s="10" t="s">
        <v>3</v>
      </c>
      <c r="G81" s="10" t="s">
        <v>3</v>
      </c>
    </row>
    <row r="82" spans="1:7" ht="31.5" x14ac:dyDescent="0.25">
      <c r="A82" s="5" t="s">
        <v>262</v>
      </c>
      <c r="B82" s="6" t="s">
        <v>399</v>
      </c>
      <c r="C82" s="6" t="s">
        <v>263</v>
      </c>
      <c r="D82" s="51" t="s">
        <v>3</v>
      </c>
      <c r="E82" s="7">
        <v>2132.70597</v>
      </c>
      <c r="F82" s="7">
        <v>1562.24317</v>
      </c>
      <c r="G82" s="7">
        <v>1562.24317</v>
      </c>
    </row>
    <row r="83" spans="1:7" x14ac:dyDescent="0.25">
      <c r="A83" s="5" t="s">
        <v>285</v>
      </c>
      <c r="B83" s="6" t="s">
        <v>399</v>
      </c>
      <c r="C83" s="6" t="s">
        <v>286</v>
      </c>
      <c r="D83" s="51" t="s">
        <v>3</v>
      </c>
      <c r="E83" s="7">
        <v>2132.70597</v>
      </c>
      <c r="F83" s="7">
        <v>1562.24317</v>
      </c>
      <c r="G83" s="7">
        <v>1562.24317</v>
      </c>
    </row>
    <row r="84" spans="1:7" ht="31.5" x14ac:dyDescent="0.25">
      <c r="A84" s="5" t="s">
        <v>291</v>
      </c>
      <c r="B84" s="6" t="s">
        <v>399</v>
      </c>
      <c r="C84" s="6" t="s">
        <v>292</v>
      </c>
      <c r="D84" s="51" t="s">
        <v>3</v>
      </c>
      <c r="E84" s="7">
        <v>2091.0859700000001</v>
      </c>
      <c r="F84" s="7">
        <v>1562.24317</v>
      </c>
      <c r="G84" s="7">
        <v>1562.24317</v>
      </c>
    </row>
    <row r="85" spans="1:7" x14ac:dyDescent="0.25">
      <c r="A85" s="8" t="s">
        <v>293</v>
      </c>
      <c r="B85" s="9" t="s">
        <v>399</v>
      </c>
      <c r="C85" s="9" t="s">
        <v>481</v>
      </c>
      <c r="D85" s="13" t="s">
        <v>3</v>
      </c>
      <c r="E85" s="10">
        <v>2091.0859700000001</v>
      </c>
      <c r="F85" s="10">
        <v>1562.24317</v>
      </c>
      <c r="G85" s="10">
        <v>1562.24317</v>
      </c>
    </row>
    <row r="86" spans="1:7" ht="78.75" x14ac:dyDescent="0.25">
      <c r="A86" s="8" t="s">
        <v>184</v>
      </c>
      <c r="B86" s="9" t="s">
        <v>399</v>
      </c>
      <c r="C86" s="9" t="s">
        <v>481</v>
      </c>
      <c r="D86" s="9" t="s">
        <v>185</v>
      </c>
      <c r="E86" s="10">
        <v>1628.36797</v>
      </c>
      <c r="F86" s="10">
        <v>1562.24317</v>
      </c>
      <c r="G86" s="10">
        <v>1562.24317</v>
      </c>
    </row>
    <row r="87" spans="1:7" ht="31.5" x14ac:dyDescent="0.25">
      <c r="A87" s="8" t="s">
        <v>47</v>
      </c>
      <c r="B87" s="9" t="s">
        <v>399</v>
      </c>
      <c r="C87" s="9" t="s">
        <v>481</v>
      </c>
      <c r="D87" s="9" t="s">
        <v>48</v>
      </c>
      <c r="E87" s="10">
        <v>462.71800000000002</v>
      </c>
      <c r="F87" s="10" t="s">
        <v>3</v>
      </c>
      <c r="G87" s="10" t="s">
        <v>3</v>
      </c>
    </row>
    <row r="88" spans="1:7" ht="31.5" x14ac:dyDescent="0.25">
      <c r="A88" s="5" t="s">
        <v>294</v>
      </c>
      <c r="B88" s="6" t="s">
        <v>399</v>
      </c>
      <c r="C88" s="6" t="s">
        <v>295</v>
      </c>
      <c r="D88" s="51" t="s">
        <v>3</v>
      </c>
      <c r="E88" s="7">
        <v>41.62</v>
      </c>
      <c r="F88" s="7" t="s">
        <v>3</v>
      </c>
      <c r="G88" s="7" t="s">
        <v>3</v>
      </c>
    </row>
    <row r="89" spans="1:7" x14ac:dyDescent="0.25">
      <c r="A89" s="8" t="s">
        <v>296</v>
      </c>
      <c r="B89" s="9" t="s">
        <v>399</v>
      </c>
      <c r="C89" s="9" t="s">
        <v>482</v>
      </c>
      <c r="D89" s="13" t="s">
        <v>3</v>
      </c>
      <c r="E89" s="10">
        <v>41.62</v>
      </c>
      <c r="F89" s="10" t="s">
        <v>3</v>
      </c>
      <c r="G89" s="10" t="s">
        <v>3</v>
      </c>
    </row>
    <row r="90" spans="1:7" ht="31.5" x14ac:dyDescent="0.25">
      <c r="A90" s="8" t="s">
        <v>47</v>
      </c>
      <c r="B90" s="9" t="s">
        <v>399</v>
      </c>
      <c r="C90" s="9" t="s">
        <v>482</v>
      </c>
      <c r="D90" s="9" t="s">
        <v>48</v>
      </c>
      <c r="E90" s="10">
        <v>41.62</v>
      </c>
      <c r="F90" s="10" t="s">
        <v>3</v>
      </c>
      <c r="G90" s="10" t="s">
        <v>3</v>
      </c>
    </row>
    <row r="91" spans="1:7" ht="31.5" x14ac:dyDescent="0.25">
      <c r="A91" s="5" t="s">
        <v>306</v>
      </c>
      <c r="B91" s="6" t="s">
        <v>399</v>
      </c>
      <c r="C91" s="6" t="s">
        <v>307</v>
      </c>
      <c r="D91" s="51" t="s">
        <v>3</v>
      </c>
      <c r="E91" s="7">
        <v>20.544499999999999</v>
      </c>
      <c r="F91" s="7">
        <v>15.544499999999999</v>
      </c>
      <c r="G91" s="7">
        <v>15.544499999999999</v>
      </c>
    </row>
    <row r="92" spans="1:7" ht="31.5" x14ac:dyDescent="0.25">
      <c r="A92" s="5" t="s">
        <v>308</v>
      </c>
      <c r="B92" s="6" t="s">
        <v>399</v>
      </c>
      <c r="C92" s="6" t="s">
        <v>309</v>
      </c>
      <c r="D92" s="51" t="s">
        <v>3</v>
      </c>
      <c r="E92" s="7">
        <v>15.544499999999999</v>
      </c>
      <c r="F92" s="7">
        <v>15.544499999999999</v>
      </c>
      <c r="G92" s="7">
        <v>15.544499999999999</v>
      </c>
    </row>
    <row r="93" spans="1:7" ht="97.5" customHeight="1" x14ac:dyDescent="0.25">
      <c r="A93" s="5" t="s">
        <v>310</v>
      </c>
      <c r="B93" s="6" t="s">
        <v>399</v>
      </c>
      <c r="C93" s="6" t="s">
        <v>311</v>
      </c>
      <c r="D93" s="51" t="s">
        <v>3</v>
      </c>
      <c r="E93" s="7">
        <v>15.544499999999999</v>
      </c>
      <c r="F93" s="7">
        <v>15.544499999999999</v>
      </c>
      <c r="G93" s="7">
        <v>15.544499999999999</v>
      </c>
    </row>
    <row r="94" spans="1:7" ht="94.5" customHeight="1" x14ac:dyDescent="0.25">
      <c r="A94" s="8" t="s">
        <v>312</v>
      </c>
      <c r="B94" s="9" t="s">
        <v>399</v>
      </c>
      <c r="C94" s="9" t="s">
        <v>313</v>
      </c>
      <c r="D94" s="13" t="s">
        <v>3</v>
      </c>
      <c r="E94" s="10">
        <v>15.544499999999999</v>
      </c>
      <c r="F94" s="10">
        <v>15.544499999999999</v>
      </c>
      <c r="G94" s="10">
        <v>15.544499999999999</v>
      </c>
    </row>
    <row r="95" spans="1:7" ht="78.75" x14ac:dyDescent="0.25">
      <c r="A95" s="8" t="s">
        <v>184</v>
      </c>
      <c r="B95" s="9" t="s">
        <v>399</v>
      </c>
      <c r="C95" s="9" t="s">
        <v>313</v>
      </c>
      <c r="D95" s="9" t="s">
        <v>185</v>
      </c>
      <c r="E95" s="10">
        <v>13.4445</v>
      </c>
      <c r="F95" s="10">
        <v>13.4445</v>
      </c>
      <c r="G95" s="10">
        <v>13.4445</v>
      </c>
    </row>
    <row r="96" spans="1:7" ht="31.5" x14ac:dyDescent="0.25">
      <c r="A96" s="8" t="s">
        <v>47</v>
      </c>
      <c r="B96" s="9" t="s">
        <v>399</v>
      </c>
      <c r="C96" s="9" t="s">
        <v>313</v>
      </c>
      <c r="D96" s="9" t="s">
        <v>48</v>
      </c>
      <c r="E96" s="10">
        <v>2.1</v>
      </c>
      <c r="F96" s="10">
        <v>2.1</v>
      </c>
      <c r="G96" s="10">
        <v>2.1</v>
      </c>
    </row>
    <row r="97" spans="1:7" x14ac:dyDescent="0.25">
      <c r="A97" s="5" t="s">
        <v>330</v>
      </c>
      <c r="B97" s="6" t="s">
        <v>399</v>
      </c>
      <c r="C97" s="6" t="s">
        <v>331</v>
      </c>
      <c r="D97" s="51" t="s">
        <v>3</v>
      </c>
      <c r="E97" s="7">
        <v>5</v>
      </c>
      <c r="F97" s="7" t="s">
        <v>3</v>
      </c>
      <c r="G97" s="7" t="s">
        <v>3</v>
      </c>
    </row>
    <row r="98" spans="1:7" x14ac:dyDescent="0.25">
      <c r="A98" s="5" t="s">
        <v>332</v>
      </c>
      <c r="B98" s="6" t="s">
        <v>399</v>
      </c>
      <c r="C98" s="6" t="s">
        <v>333</v>
      </c>
      <c r="D98" s="51" t="s">
        <v>3</v>
      </c>
      <c r="E98" s="7">
        <v>5</v>
      </c>
      <c r="F98" s="7" t="s">
        <v>3</v>
      </c>
      <c r="G98" s="7" t="s">
        <v>3</v>
      </c>
    </row>
    <row r="99" spans="1:7" ht="31.5" x14ac:dyDescent="0.25">
      <c r="A99" s="8" t="s">
        <v>334</v>
      </c>
      <c r="B99" s="9" t="s">
        <v>399</v>
      </c>
      <c r="C99" s="9" t="s">
        <v>492</v>
      </c>
      <c r="D99" s="13" t="s">
        <v>3</v>
      </c>
      <c r="E99" s="10">
        <v>5</v>
      </c>
      <c r="F99" s="10" t="s">
        <v>3</v>
      </c>
      <c r="G99" s="10" t="s">
        <v>3</v>
      </c>
    </row>
    <row r="100" spans="1:7" ht="31.5" x14ac:dyDescent="0.25">
      <c r="A100" s="8" t="s">
        <v>47</v>
      </c>
      <c r="B100" s="9" t="s">
        <v>399</v>
      </c>
      <c r="C100" s="9" t="s">
        <v>492</v>
      </c>
      <c r="D100" s="9" t="s">
        <v>48</v>
      </c>
      <c r="E100" s="10">
        <v>5</v>
      </c>
      <c r="F100" s="10" t="s">
        <v>3</v>
      </c>
      <c r="G100" s="10" t="s">
        <v>3</v>
      </c>
    </row>
    <row r="101" spans="1:7" ht="31.5" x14ac:dyDescent="0.25">
      <c r="A101" s="5" t="s">
        <v>343</v>
      </c>
      <c r="B101" s="6" t="s">
        <v>399</v>
      </c>
      <c r="C101" s="6" t="s">
        <v>344</v>
      </c>
      <c r="D101" s="51" t="s">
        <v>3</v>
      </c>
      <c r="E101" s="7">
        <v>1.8340000000000001</v>
      </c>
      <c r="F101" s="7" t="s">
        <v>3</v>
      </c>
      <c r="G101" s="7" t="s">
        <v>3</v>
      </c>
    </row>
    <row r="102" spans="1:7" ht="31.5" x14ac:dyDescent="0.25">
      <c r="A102" s="5" t="s">
        <v>354</v>
      </c>
      <c r="B102" s="6" t="s">
        <v>399</v>
      </c>
      <c r="C102" s="6" t="s">
        <v>355</v>
      </c>
      <c r="D102" s="51" t="s">
        <v>3</v>
      </c>
      <c r="E102" s="7">
        <v>1.8340000000000001</v>
      </c>
      <c r="F102" s="7" t="s">
        <v>3</v>
      </c>
      <c r="G102" s="7" t="s">
        <v>3</v>
      </c>
    </row>
    <row r="103" spans="1:7" ht="31.5" x14ac:dyDescent="0.25">
      <c r="A103" s="5" t="s">
        <v>356</v>
      </c>
      <c r="B103" s="6" t="s">
        <v>399</v>
      </c>
      <c r="C103" s="6" t="s">
        <v>357</v>
      </c>
      <c r="D103" s="51" t="s">
        <v>3</v>
      </c>
      <c r="E103" s="7">
        <v>1.8340000000000001</v>
      </c>
      <c r="F103" s="7" t="s">
        <v>3</v>
      </c>
      <c r="G103" s="7" t="s">
        <v>3</v>
      </c>
    </row>
    <row r="104" spans="1:7" ht="31.5" x14ac:dyDescent="0.25">
      <c r="A104" s="8" t="s">
        <v>358</v>
      </c>
      <c r="B104" s="9" t="s">
        <v>399</v>
      </c>
      <c r="C104" s="9" t="s">
        <v>504</v>
      </c>
      <c r="D104" s="13" t="s">
        <v>3</v>
      </c>
      <c r="E104" s="10">
        <v>1.8340000000000001</v>
      </c>
      <c r="F104" s="10" t="s">
        <v>3</v>
      </c>
      <c r="G104" s="10" t="s">
        <v>3</v>
      </c>
    </row>
    <row r="105" spans="1:7" ht="31.5" x14ac:dyDescent="0.25">
      <c r="A105" s="8" t="s">
        <v>47</v>
      </c>
      <c r="B105" s="9" t="s">
        <v>399</v>
      </c>
      <c r="C105" s="9" t="s">
        <v>504</v>
      </c>
      <c r="D105" s="9" t="s">
        <v>48</v>
      </c>
      <c r="E105" s="10">
        <v>1.8340000000000001</v>
      </c>
      <c r="F105" s="10" t="s">
        <v>3</v>
      </c>
      <c r="G105" s="10" t="s">
        <v>3</v>
      </c>
    </row>
    <row r="106" spans="1:7" ht="63" x14ac:dyDescent="0.25">
      <c r="A106" s="12" t="s">
        <v>400</v>
      </c>
      <c r="B106" s="13" t="s">
        <v>401</v>
      </c>
      <c r="C106" s="1" t="s">
        <v>3</v>
      </c>
      <c r="D106" s="1" t="s">
        <v>3</v>
      </c>
      <c r="E106" s="14">
        <v>7063.8708900000001</v>
      </c>
      <c r="F106" s="14">
        <v>5419.5681599999998</v>
      </c>
      <c r="G106" s="14">
        <v>5419.5681599999998</v>
      </c>
    </row>
    <row r="107" spans="1:7" ht="34.5" customHeight="1" x14ac:dyDescent="0.25">
      <c r="A107" s="5" t="s">
        <v>84</v>
      </c>
      <c r="B107" s="6" t="s">
        <v>401</v>
      </c>
      <c r="C107" s="6" t="s">
        <v>85</v>
      </c>
      <c r="D107" s="51" t="s">
        <v>3</v>
      </c>
      <c r="E107" s="7">
        <v>3440.3</v>
      </c>
      <c r="F107" s="7">
        <v>2359.1999999999998</v>
      </c>
      <c r="G107" s="7">
        <v>2359.1999999999998</v>
      </c>
    </row>
    <row r="108" spans="1:7" x14ac:dyDescent="0.25">
      <c r="A108" s="5" t="s">
        <v>105</v>
      </c>
      <c r="B108" s="6" t="s">
        <v>401</v>
      </c>
      <c r="C108" s="6" t="s">
        <v>106</v>
      </c>
      <c r="D108" s="51" t="s">
        <v>3</v>
      </c>
      <c r="E108" s="7">
        <v>3440.3</v>
      </c>
      <c r="F108" s="7">
        <v>2359.1999999999998</v>
      </c>
      <c r="G108" s="7">
        <v>2359.1999999999998</v>
      </c>
    </row>
    <row r="109" spans="1:7" ht="31.5" x14ac:dyDescent="0.25">
      <c r="A109" s="5" t="s">
        <v>567</v>
      </c>
      <c r="B109" s="6" t="s">
        <v>401</v>
      </c>
      <c r="C109" s="6" t="s">
        <v>107</v>
      </c>
      <c r="D109" s="51" t="s">
        <v>3</v>
      </c>
      <c r="E109" s="7">
        <v>2359.1999999999998</v>
      </c>
      <c r="F109" s="7">
        <v>2359.1999999999998</v>
      </c>
      <c r="G109" s="7">
        <v>2359.1999999999998</v>
      </c>
    </row>
    <row r="110" spans="1:7" ht="31.5" x14ac:dyDescent="0.25">
      <c r="A110" s="8" t="s">
        <v>568</v>
      </c>
      <c r="B110" s="9" t="s">
        <v>401</v>
      </c>
      <c r="C110" s="9" t="s">
        <v>569</v>
      </c>
      <c r="D110" s="13" t="s">
        <v>3</v>
      </c>
      <c r="E110" s="10">
        <v>2359.1999999999998</v>
      </c>
      <c r="F110" s="10">
        <v>2359.1999999999998</v>
      </c>
      <c r="G110" s="10">
        <v>2359.1999999999998</v>
      </c>
    </row>
    <row r="111" spans="1:7" ht="31.5" x14ac:dyDescent="0.25">
      <c r="A111" s="8" t="s">
        <v>47</v>
      </c>
      <c r="B111" s="9" t="s">
        <v>401</v>
      </c>
      <c r="C111" s="9" t="s">
        <v>569</v>
      </c>
      <c r="D111" s="9" t="s">
        <v>48</v>
      </c>
      <c r="E111" s="10">
        <v>2359.1999999999998</v>
      </c>
      <c r="F111" s="10">
        <v>2359.1999999999998</v>
      </c>
      <c r="G111" s="10">
        <v>2359.1999999999998</v>
      </c>
    </row>
    <row r="112" spans="1:7" x14ac:dyDescent="0.25">
      <c r="A112" s="5" t="s">
        <v>109</v>
      </c>
      <c r="B112" s="6" t="s">
        <v>401</v>
      </c>
      <c r="C112" s="6" t="s">
        <v>110</v>
      </c>
      <c r="D112" s="51" t="s">
        <v>3</v>
      </c>
      <c r="E112" s="7">
        <v>650</v>
      </c>
      <c r="F112" s="7" t="s">
        <v>3</v>
      </c>
      <c r="G112" s="7" t="s">
        <v>3</v>
      </c>
    </row>
    <row r="113" spans="1:7" x14ac:dyDescent="0.25">
      <c r="A113" s="8" t="s">
        <v>111</v>
      </c>
      <c r="B113" s="9" t="s">
        <v>401</v>
      </c>
      <c r="C113" s="9" t="s">
        <v>433</v>
      </c>
      <c r="D113" s="13" t="s">
        <v>3</v>
      </c>
      <c r="E113" s="10">
        <v>650</v>
      </c>
      <c r="F113" s="10" t="s">
        <v>3</v>
      </c>
      <c r="G113" s="10" t="s">
        <v>3</v>
      </c>
    </row>
    <row r="114" spans="1:7" ht="31.5" x14ac:dyDescent="0.25">
      <c r="A114" s="8" t="s">
        <v>47</v>
      </c>
      <c r="B114" s="9" t="s">
        <v>401</v>
      </c>
      <c r="C114" s="9" t="s">
        <v>433</v>
      </c>
      <c r="D114" s="9" t="s">
        <v>48</v>
      </c>
      <c r="E114" s="10">
        <v>650</v>
      </c>
      <c r="F114" s="10" t="s">
        <v>3</v>
      </c>
      <c r="G114" s="10" t="s">
        <v>3</v>
      </c>
    </row>
    <row r="115" spans="1:7" ht="31.5" x14ac:dyDescent="0.25">
      <c r="A115" s="5" t="s">
        <v>112</v>
      </c>
      <c r="B115" s="6" t="s">
        <v>401</v>
      </c>
      <c r="C115" s="6" t="s">
        <v>113</v>
      </c>
      <c r="D115" s="51" t="s">
        <v>3</v>
      </c>
      <c r="E115" s="7">
        <v>399.1</v>
      </c>
      <c r="F115" s="7" t="s">
        <v>3</v>
      </c>
      <c r="G115" s="7" t="s">
        <v>3</v>
      </c>
    </row>
    <row r="116" spans="1:7" ht="19.5" customHeight="1" x14ac:dyDescent="0.25">
      <c r="A116" s="8" t="s">
        <v>114</v>
      </c>
      <c r="B116" s="9" t="s">
        <v>401</v>
      </c>
      <c r="C116" s="9" t="s">
        <v>434</v>
      </c>
      <c r="D116" s="13" t="s">
        <v>3</v>
      </c>
      <c r="E116" s="10">
        <v>399.1</v>
      </c>
      <c r="F116" s="10" t="s">
        <v>3</v>
      </c>
      <c r="G116" s="10" t="s">
        <v>3</v>
      </c>
    </row>
    <row r="117" spans="1:7" ht="31.5" x14ac:dyDescent="0.25">
      <c r="A117" s="8" t="s">
        <v>47</v>
      </c>
      <c r="B117" s="9" t="s">
        <v>401</v>
      </c>
      <c r="C117" s="9" t="s">
        <v>434</v>
      </c>
      <c r="D117" s="9" t="s">
        <v>48</v>
      </c>
      <c r="E117" s="10">
        <v>399.1</v>
      </c>
      <c r="F117" s="10" t="s">
        <v>3</v>
      </c>
      <c r="G117" s="10" t="s">
        <v>3</v>
      </c>
    </row>
    <row r="118" spans="1:7" ht="63" x14ac:dyDescent="0.25">
      <c r="A118" s="5" t="s">
        <v>116</v>
      </c>
      <c r="B118" s="6" t="s">
        <v>401</v>
      </c>
      <c r="C118" s="6" t="s">
        <v>117</v>
      </c>
      <c r="D118" s="51" t="s">
        <v>3</v>
      </c>
      <c r="E118" s="7">
        <v>32</v>
      </c>
      <c r="F118" s="7" t="s">
        <v>3</v>
      </c>
      <c r="G118" s="7" t="s">
        <v>3</v>
      </c>
    </row>
    <row r="119" spans="1:7" ht="47.25" x14ac:dyDescent="0.25">
      <c r="A119" s="8" t="s">
        <v>118</v>
      </c>
      <c r="B119" s="9" t="s">
        <v>401</v>
      </c>
      <c r="C119" s="9" t="s">
        <v>436</v>
      </c>
      <c r="D119" s="13" t="s">
        <v>3</v>
      </c>
      <c r="E119" s="10">
        <v>32</v>
      </c>
      <c r="F119" s="10" t="s">
        <v>3</v>
      </c>
      <c r="G119" s="10" t="s">
        <v>3</v>
      </c>
    </row>
    <row r="120" spans="1:7" ht="31.5" x14ac:dyDescent="0.25">
      <c r="A120" s="8" t="s">
        <v>47</v>
      </c>
      <c r="B120" s="9" t="s">
        <v>401</v>
      </c>
      <c r="C120" s="9" t="s">
        <v>436</v>
      </c>
      <c r="D120" s="9" t="s">
        <v>48</v>
      </c>
      <c r="E120" s="10">
        <v>32</v>
      </c>
      <c r="F120" s="10" t="s">
        <v>3</v>
      </c>
      <c r="G120" s="10" t="s">
        <v>3</v>
      </c>
    </row>
    <row r="121" spans="1:7" ht="31.5" x14ac:dyDescent="0.25">
      <c r="A121" s="5" t="s">
        <v>262</v>
      </c>
      <c r="B121" s="6" t="s">
        <v>401</v>
      </c>
      <c r="C121" s="6" t="s">
        <v>263</v>
      </c>
      <c r="D121" s="51" t="s">
        <v>3</v>
      </c>
      <c r="E121" s="7">
        <v>3585.73189</v>
      </c>
      <c r="F121" s="7">
        <v>3029.27916</v>
      </c>
      <c r="G121" s="7">
        <v>3029.27916</v>
      </c>
    </row>
    <row r="122" spans="1:7" x14ac:dyDescent="0.25">
      <c r="A122" s="5" t="s">
        <v>285</v>
      </c>
      <c r="B122" s="6" t="s">
        <v>401</v>
      </c>
      <c r="C122" s="6" t="s">
        <v>286</v>
      </c>
      <c r="D122" s="51" t="s">
        <v>3</v>
      </c>
      <c r="E122" s="7">
        <v>3585.73189</v>
      </c>
      <c r="F122" s="7">
        <v>3029.27916</v>
      </c>
      <c r="G122" s="7">
        <v>3029.27916</v>
      </c>
    </row>
    <row r="123" spans="1:7" ht="31.5" x14ac:dyDescent="0.25">
      <c r="A123" s="5" t="s">
        <v>291</v>
      </c>
      <c r="B123" s="6" t="s">
        <v>401</v>
      </c>
      <c r="C123" s="6" t="s">
        <v>292</v>
      </c>
      <c r="D123" s="51" t="s">
        <v>3</v>
      </c>
      <c r="E123" s="7">
        <v>3564.1118900000001</v>
      </c>
      <c r="F123" s="7">
        <v>3029.27916</v>
      </c>
      <c r="G123" s="7">
        <v>3029.27916</v>
      </c>
    </row>
    <row r="124" spans="1:7" x14ac:dyDescent="0.25">
      <c r="A124" s="8" t="s">
        <v>293</v>
      </c>
      <c r="B124" s="9" t="s">
        <v>401</v>
      </c>
      <c r="C124" s="9" t="s">
        <v>481</v>
      </c>
      <c r="D124" s="13" t="s">
        <v>3</v>
      </c>
      <c r="E124" s="10">
        <v>3564.1118900000001</v>
      </c>
      <c r="F124" s="10">
        <v>3029.27916</v>
      </c>
      <c r="G124" s="10">
        <v>3029.27916</v>
      </c>
    </row>
    <row r="125" spans="1:7" ht="78.75" x14ac:dyDescent="0.25">
      <c r="A125" s="8" t="s">
        <v>184</v>
      </c>
      <c r="B125" s="9" t="s">
        <v>401</v>
      </c>
      <c r="C125" s="9" t="s">
        <v>481</v>
      </c>
      <c r="D125" s="9" t="s">
        <v>185</v>
      </c>
      <c r="E125" s="10">
        <v>3010.2348900000002</v>
      </c>
      <c r="F125" s="10">
        <v>3029.27916</v>
      </c>
      <c r="G125" s="10">
        <v>3029.27916</v>
      </c>
    </row>
    <row r="126" spans="1:7" ht="31.5" x14ac:dyDescent="0.25">
      <c r="A126" s="8" t="s">
        <v>47</v>
      </c>
      <c r="B126" s="9" t="s">
        <v>401</v>
      </c>
      <c r="C126" s="9" t="s">
        <v>481</v>
      </c>
      <c r="D126" s="9" t="s">
        <v>48</v>
      </c>
      <c r="E126" s="10">
        <v>553.87699999999995</v>
      </c>
      <c r="F126" s="10" t="s">
        <v>3</v>
      </c>
      <c r="G126" s="10" t="s">
        <v>3</v>
      </c>
    </row>
    <row r="127" spans="1:7" ht="31.5" x14ac:dyDescent="0.25">
      <c r="A127" s="5" t="s">
        <v>294</v>
      </c>
      <c r="B127" s="6" t="s">
        <v>401</v>
      </c>
      <c r="C127" s="6" t="s">
        <v>295</v>
      </c>
      <c r="D127" s="51" t="s">
        <v>3</v>
      </c>
      <c r="E127" s="7">
        <v>21.62</v>
      </c>
      <c r="F127" s="7" t="s">
        <v>3</v>
      </c>
      <c r="G127" s="7" t="s">
        <v>3</v>
      </c>
    </row>
    <row r="128" spans="1:7" x14ac:dyDescent="0.25">
      <c r="A128" s="8" t="s">
        <v>296</v>
      </c>
      <c r="B128" s="9" t="s">
        <v>401</v>
      </c>
      <c r="C128" s="9" t="s">
        <v>482</v>
      </c>
      <c r="D128" s="13" t="s">
        <v>3</v>
      </c>
      <c r="E128" s="10">
        <v>21.62</v>
      </c>
      <c r="F128" s="10" t="s">
        <v>3</v>
      </c>
      <c r="G128" s="10" t="s">
        <v>3</v>
      </c>
    </row>
    <row r="129" spans="1:7" ht="31.5" x14ac:dyDescent="0.25">
      <c r="A129" s="8" t="s">
        <v>47</v>
      </c>
      <c r="B129" s="9" t="s">
        <v>401</v>
      </c>
      <c r="C129" s="9" t="s">
        <v>482</v>
      </c>
      <c r="D129" s="9" t="s">
        <v>48</v>
      </c>
      <c r="E129" s="10">
        <v>21.62</v>
      </c>
      <c r="F129" s="10" t="s">
        <v>3</v>
      </c>
      <c r="G129" s="10" t="s">
        <v>3</v>
      </c>
    </row>
    <row r="130" spans="1:7" ht="31.5" x14ac:dyDescent="0.25">
      <c r="A130" s="5" t="s">
        <v>306</v>
      </c>
      <c r="B130" s="6" t="s">
        <v>401</v>
      </c>
      <c r="C130" s="6" t="s">
        <v>307</v>
      </c>
      <c r="D130" s="51" t="s">
        <v>3</v>
      </c>
      <c r="E130" s="7">
        <v>36.088999999999999</v>
      </c>
      <c r="F130" s="7">
        <v>31.088999999999999</v>
      </c>
      <c r="G130" s="7">
        <v>31.088999999999999</v>
      </c>
    </row>
    <row r="131" spans="1:7" ht="31.5" x14ac:dyDescent="0.25">
      <c r="A131" s="5" t="s">
        <v>308</v>
      </c>
      <c r="B131" s="6" t="s">
        <v>401</v>
      </c>
      <c r="C131" s="6" t="s">
        <v>309</v>
      </c>
      <c r="D131" s="51" t="s">
        <v>3</v>
      </c>
      <c r="E131" s="7">
        <v>31.088999999999999</v>
      </c>
      <c r="F131" s="7">
        <v>31.088999999999999</v>
      </c>
      <c r="G131" s="7">
        <v>31.088999999999999</v>
      </c>
    </row>
    <row r="132" spans="1:7" ht="101.25" customHeight="1" x14ac:dyDescent="0.25">
      <c r="A132" s="5" t="s">
        <v>310</v>
      </c>
      <c r="B132" s="6" t="s">
        <v>401</v>
      </c>
      <c r="C132" s="6" t="s">
        <v>311</v>
      </c>
      <c r="D132" s="51" t="s">
        <v>3</v>
      </c>
      <c r="E132" s="7">
        <v>31.088999999999999</v>
      </c>
      <c r="F132" s="7">
        <v>31.088999999999999</v>
      </c>
      <c r="G132" s="7">
        <v>31.088999999999999</v>
      </c>
    </row>
    <row r="133" spans="1:7" ht="94.5" customHeight="1" x14ac:dyDescent="0.25">
      <c r="A133" s="8" t="s">
        <v>312</v>
      </c>
      <c r="B133" s="9" t="s">
        <v>401</v>
      </c>
      <c r="C133" s="9" t="s">
        <v>313</v>
      </c>
      <c r="D133" s="13" t="s">
        <v>3</v>
      </c>
      <c r="E133" s="10">
        <v>31.088999999999999</v>
      </c>
      <c r="F133" s="10">
        <v>31.088999999999999</v>
      </c>
      <c r="G133" s="10">
        <v>31.088999999999999</v>
      </c>
    </row>
    <row r="134" spans="1:7" ht="78.75" x14ac:dyDescent="0.25">
      <c r="A134" s="8" t="s">
        <v>184</v>
      </c>
      <c r="B134" s="9" t="s">
        <v>401</v>
      </c>
      <c r="C134" s="9" t="s">
        <v>313</v>
      </c>
      <c r="D134" s="9" t="s">
        <v>185</v>
      </c>
      <c r="E134" s="10">
        <v>25.088999999999999</v>
      </c>
      <c r="F134" s="10" t="s">
        <v>3</v>
      </c>
      <c r="G134" s="10" t="s">
        <v>3</v>
      </c>
    </row>
    <row r="135" spans="1:7" ht="31.5" x14ac:dyDescent="0.25">
      <c r="A135" s="8" t="s">
        <v>47</v>
      </c>
      <c r="B135" s="9" t="s">
        <v>401</v>
      </c>
      <c r="C135" s="9" t="s">
        <v>313</v>
      </c>
      <c r="D135" s="9" t="s">
        <v>48</v>
      </c>
      <c r="E135" s="10">
        <v>6</v>
      </c>
      <c r="F135" s="10">
        <v>31.088999999999999</v>
      </c>
      <c r="G135" s="10">
        <v>31.088999999999999</v>
      </c>
    </row>
    <row r="136" spans="1:7" x14ac:dyDescent="0.25">
      <c r="A136" s="5" t="s">
        <v>330</v>
      </c>
      <c r="B136" s="6" t="s">
        <v>401</v>
      </c>
      <c r="C136" s="6" t="s">
        <v>331</v>
      </c>
      <c r="D136" s="51" t="s">
        <v>3</v>
      </c>
      <c r="E136" s="7">
        <v>5</v>
      </c>
      <c r="F136" s="7" t="s">
        <v>3</v>
      </c>
      <c r="G136" s="7" t="s">
        <v>3</v>
      </c>
    </row>
    <row r="137" spans="1:7" x14ac:dyDescent="0.25">
      <c r="A137" s="5" t="s">
        <v>332</v>
      </c>
      <c r="B137" s="6" t="s">
        <v>401</v>
      </c>
      <c r="C137" s="6" t="s">
        <v>333</v>
      </c>
      <c r="D137" s="51" t="s">
        <v>3</v>
      </c>
      <c r="E137" s="7">
        <v>5</v>
      </c>
      <c r="F137" s="7" t="s">
        <v>3</v>
      </c>
      <c r="G137" s="7" t="s">
        <v>3</v>
      </c>
    </row>
    <row r="138" spans="1:7" ht="31.5" x14ac:dyDescent="0.25">
      <c r="A138" s="8" t="s">
        <v>334</v>
      </c>
      <c r="B138" s="9" t="s">
        <v>401</v>
      </c>
      <c r="C138" s="9" t="s">
        <v>492</v>
      </c>
      <c r="D138" s="13" t="s">
        <v>3</v>
      </c>
      <c r="E138" s="10">
        <v>5</v>
      </c>
      <c r="F138" s="10" t="s">
        <v>3</v>
      </c>
      <c r="G138" s="10" t="s">
        <v>3</v>
      </c>
    </row>
    <row r="139" spans="1:7" ht="31.5" x14ac:dyDescent="0.25">
      <c r="A139" s="8" t="s">
        <v>47</v>
      </c>
      <c r="B139" s="9" t="s">
        <v>401</v>
      </c>
      <c r="C139" s="9" t="s">
        <v>492</v>
      </c>
      <c r="D139" s="9" t="s">
        <v>48</v>
      </c>
      <c r="E139" s="10">
        <v>5</v>
      </c>
      <c r="F139" s="10" t="s">
        <v>3</v>
      </c>
      <c r="G139" s="10" t="s">
        <v>3</v>
      </c>
    </row>
    <row r="140" spans="1:7" ht="31.5" x14ac:dyDescent="0.25">
      <c r="A140" s="5" t="s">
        <v>343</v>
      </c>
      <c r="B140" s="6" t="s">
        <v>401</v>
      </c>
      <c r="C140" s="6" t="s">
        <v>344</v>
      </c>
      <c r="D140" s="51" t="s">
        <v>3</v>
      </c>
      <c r="E140" s="7">
        <v>1.75</v>
      </c>
      <c r="F140" s="7" t="s">
        <v>3</v>
      </c>
      <c r="G140" s="7" t="s">
        <v>3</v>
      </c>
    </row>
    <row r="141" spans="1:7" ht="31.5" x14ac:dyDescent="0.25">
      <c r="A141" s="5" t="s">
        <v>354</v>
      </c>
      <c r="B141" s="6" t="s">
        <v>401</v>
      </c>
      <c r="C141" s="6" t="s">
        <v>355</v>
      </c>
      <c r="D141" s="51" t="s">
        <v>3</v>
      </c>
      <c r="E141" s="7">
        <v>1.75</v>
      </c>
      <c r="F141" s="7" t="s">
        <v>3</v>
      </c>
      <c r="G141" s="7" t="s">
        <v>3</v>
      </c>
    </row>
    <row r="142" spans="1:7" ht="31.5" x14ac:dyDescent="0.25">
      <c r="A142" s="5" t="s">
        <v>356</v>
      </c>
      <c r="B142" s="6" t="s">
        <v>401</v>
      </c>
      <c r="C142" s="6" t="s">
        <v>357</v>
      </c>
      <c r="D142" s="51" t="s">
        <v>3</v>
      </c>
      <c r="E142" s="7">
        <v>1.75</v>
      </c>
      <c r="F142" s="7" t="s">
        <v>3</v>
      </c>
      <c r="G142" s="7" t="s">
        <v>3</v>
      </c>
    </row>
    <row r="143" spans="1:7" ht="31.5" x14ac:dyDescent="0.25">
      <c r="A143" s="8" t="s">
        <v>358</v>
      </c>
      <c r="B143" s="9" t="s">
        <v>401</v>
      </c>
      <c r="C143" s="9" t="s">
        <v>504</v>
      </c>
      <c r="D143" s="13" t="s">
        <v>3</v>
      </c>
      <c r="E143" s="10">
        <v>1.75</v>
      </c>
      <c r="F143" s="10" t="s">
        <v>3</v>
      </c>
      <c r="G143" s="10" t="s">
        <v>3</v>
      </c>
    </row>
    <row r="144" spans="1:7" ht="31.5" x14ac:dyDescent="0.25">
      <c r="A144" s="8" t="s">
        <v>47</v>
      </c>
      <c r="B144" s="9" t="s">
        <v>401</v>
      </c>
      <c r="C144" s="9" t="s">
        <v>504</v>
      </c>
      <c r="D144" s="9" t="s">
        <v>48</v>
      </c>
      <c r="E144" s="10">
        <v>1.75</v>
      </c>
      <c r="F144" s="10" t="s">
        <v>3</v>
      </c>
      <c r="G144" s="10" t="s">
        <v>3</v>
      </c>
    </row>
    <row r="145" spans="1:7" ht="63" x14ac:dyDescent="0.25">
      <c r="A145" s="12" t="s">
        <v>402</v>
      </c>
      <c r="B145" s="13" t="s">
        <v>403</v>
      </c>
      <c r="C145" s="1" t="s">
        <v>3</v>
      </c>
      <c r="D145" s="1" t="s">
        <v>3</v>
      </c>
      <c r="E145" s="14">
        <v>3094.9733500000002</v>
      </c>
      <c r="F145" s="14">
        <v>2204.8699900000001</v>
      </c>
      <c r="G145" s="14">
        <v>2204.8699900000001</v>
      </c>
    </row>
    <row r="146" spans="1:7" ht="38.25" customHeight="1" x14ac:dyDescent="0.25">
      <c r="A146" s="5" t="s">
        <v>84</v>
      </c>
      <c r="B146" s="6" t="s">
        <v>403</v>
      </c>
      <c r="C146" s="6" t="s">
        <v>85</v>
      </c>
      <c r="D146" s="51" t="s">
        <v>3</v>
      </c>
      <c r="E146" s="7">
        <v>504.79563999999999</v>
      </c>
      <c r="F146" s="7">
        <v>130.33000000000001</v>
      </c>
      <c r="G146" s="7">
        <v>130.33000000000001</v>
      </c>
    </row>
    <row r="147" spans="1:7" x14ac:dyDescent="0.25">
      <c r="A147" s="5" t="s">
        <v>105</v>
      </c>
      <c r="B147" s="6" t="s">
        <v>403</v>
      </c>
      <c r="C147" s="6" t="s">
        <v>106</v>
      </c>
      <c r="D147" s="51" t="s">
        <v>3</v>
      </c>
      <c r="E147" s="7">
        <v>504.79563999999999</v>
      </c>
      <c r="F147" s="7">
        <v>130.33000000000001</v>
      </c>
      <c r="G147" s="7">
        <v>130.33000000000001</v>
      </c>
    </row>
    <row r="148" spans="1:7" ht="31.5" x14ac:dyDescent="0.25">
      <c r="A148" s="5" t="s">
        <v>567</v>
      </c>
      <c r="B148" s="6" t="s">
        <v>403</v>
      </c>
      <c r="C148" s="6" t="s">
        <v>107</v>
      </c>
      <c r="D148" s="51" t="s">
        <v>3</v>
      </c>
      <c r="E148" s="7">
        <v>130.33000000000001</v>
      </c>
      <c r="F148" s="7">
        <v>130.33000000000001</v>
      </c>
      <c r="G148" s="7">
        <v>130.33000000000001</v>
      </c>
    </row>
    <row r="149" spans="1:7" ht="31.5" x14ac:dyDescent="0.25">
      <c r="A149" s="8" t="s">
        <v>568</v>
      </c>
      <c r="B149" s="9" t="s">
        <v>403</v>
      </c>
      <c r="C149" s="9" t="s">
        <v>569</v>
      </c>
      <c r="D149" s="13" t="s">
        <v>3</v>
      </c>
      <c r="E149" s="10">
        <v>130.33000000000001</v>
      </c>
      <c r="F149" s="10">
        <v>130.33000000000001</v>
      </c>
      <c r="G149" s="10">
        <v>130.33000000000001</v>
      </c>
    </row>
    <row r="150" spans="1:7" ht="31.5" x14ac:dyDescent="0.25">
      <c r="A150" s="8" t="s">
        <v>47</v>
      </c>
      <c r="B150" s="9" t="s">
        <v>403</v>
      </c>
      <c r="C150" s="9" t="s">
        <v>569</v>
      </c>
      <c r="D150" s="9" t="s">
        <v>48</v>
      </c>
      <c r="E150" s="10">
        <v>130.33000000000001</v>
      </c>
      <c r="F150" s="10">
        <v>130.33000000000001</v>
      </c>
      <c r="G150" s="10">
        <v>130.33000000000001</v>
      </c>
    </row>
    <row r="151" spans="1:7" x14ac:dyDescent="0.25">
      <c r="A151" s="5" t="s">
        <v>109</v>
      </c>
      <c r="B151" s="6" t="s">
        <v>403</v>
      </c>
      <c r="C151" s="6" t="s">
        <v>110</v>
      </c>
      <c r="D151" s="51" t="s">
        <v>3</v>
      </c>
      <c r="E151" s="7">
        <v>270</v>
      </c>
      <c r="F151" s="7" t="s">
        <v>3</v>
      </c>
      <c r="G151" s="7" t="s">
        <v>3</v>
      </c>
    </row>
    <row r="152" spans="1:7" x14ac:dyDescent="0.25">
      <c r="A152" s="8" t="s">
        <v>111</v>
      </c>
      <c r="B152" s="9" t="s">
        <v>403</v>
      </c>
      <c r="C152" s="9" t="s">
        <v>433</v>
      </c>
      <c r="D152" s="13" t="s">
        <v>3</v>
      </c>
      <c r="E152" s="10">
        <v>270</v>
      </c>
      <c r="F152" s="10" t="s">
        <v>3</v>
      </c>
      <c r="G152" s="10" t="s">
        <v>3</v>
      </c>
    </row>
    <row r="153" spans="1:7" ht="31.5" x14ac:dyDescent="0.25">
      <c r="A153" s="8" t="s">
        <v>47</v>
      </c>
      <c r="B153" s="9" t="s">
        <v>403</v>
      </c>
      <c r="C153" s="9" t="s">
        <v>433</v>
      </c>
      <c r="D153" s="9" t="s">
        <v>48</v>
      </c>
      <c r="E153" s="10">
        <v>270</v>
      </c>
      <c r="F153" s="10" t="s">
        <v>3</v>
      </c>
      <c r="G153" s="10" t="s">
        <v>3</v>
      </c>
    </row>
    <row r="154" spans="1:7" ht="31.5" x14ac:dyDescent="0.25">
      <c r="A154" s="5" t="s">
        <v>112</v>
      </c>
      <c r="B154" s="6" t="s">
        <v>403</v>
      </c>
      <c r="C154" s="6" t="s">
        <v>113</v>
      </c>
      <c r="D154" s="51" t="s">
        <v>3</v>
      </c>
      <c r="E154" s="7">
        <v>75.5</v>
      </c>
      <c r="F154" s="7" t="s">
        <v>3</v>
      </c>
      <c r="G154" s="7" t="s">
        <v>3</v>
      </c>
    </row>
    <row r="155" spans="1:7" ht="18" customHeight="1" x14ac:dyDescent="0.25">
      <c r="A155" s="8" t="s">
        <v>114</v>
      </c>
      <c r="B155" s="9" t="s">
        <v>403</v>
      </c>
      <c r="C155" s="9" t="s">
        <v>434</v>
      </c>
      <c r="D155" s="13" t="s">
        <v>3</v>
      </c>
      <c r="E155" s="10">
        <v>75.5</v>
      </c>
      <c r="F155" s="10" t="s">
        <v>3</v>
      </c>
      <c r="G155" s="10" t="s">
        <v>3</v>
      </c>
    </row>
    <row r="156" spans="1:7" ht="31.5" x14ac:dyDescent="0.25">
      <c r="A156" s="8" t="s">
        <v>47</v>
      </c>
      <c r="B156" s="9" t="s">
        <v>403</v>
      </c>
      <c r="C156" s="9" t="s">
        <v>434</v>
      </c>
      <c r="D156" s="9" t="s">
        <v>48</v>
      </c>
      <c r="E156" s="10">
        <v>75.5</v>
      </c>
      <c r="F156" s="10" t="s">
        <v>3</v>
      </c>
      <c r="G156" s="10" t="s">
        <v>3</v>
      </c>
    </row>
    <row r="157" spans="1:7" ht="51" customHeight="1" x14ac:dyDescent="0.25">
      <c r="A157" s="5" t="s">
        <v>116</v>
      </c>
      <c r="B157" s="6" t="s">
        <v>403</v>
      </c>
      <c r="C157" s="6" t="s">
        <v>117</v>
      </c>
      <c r="D157" s="51" t="s">
        <v>3</v>
      </c>
      <c r="E157" s="7">
        <v>28.96564</v>
      </c>
      <c r="F157" s="7" t="s">
        <v>3</v>
      </c>
      <c r="G157" s="7" t="s">
        <v>3</v>
      </c>
    </row>
    <row r="158" spans="1:7" ht="47.25" x14ac:dyDescent="0.25">
      <c r="A158" s="8" t="s">
        <v>118</v>
      </c>
      <c r="B158" s="9" t="s">
        <v>403</v>
      </c>
      <c r="C158" s="9" t="s">
        <v>436</v>
      </c>
      <c r="D158" s="13" t="s">
        <v>3</v>
      </c>
      <c r="E158" s="10">
        <v>28.96564</v>
      </c>
      <c r="F158" s="10" t="s">
        <v>3</v>
      </c>
      <c r="G158" s="10" t="s">
        <v>3</v>
      </c>
    </row>
    <row r="159" spans="1:7" ht="31.5" x14ac:dyDescent="0.25">
      <c r="A159" s="8" t="s">
        <v>47</v>
      </c>
      <c r="B159" s="9" t="s">
        <v>403</v>
      </c>
      <c r="C159" s="9" t="s">
        <v>436</v>
      </c>
      <c r="D159" s="9" t="s">
        <v>48</v>
      </c>
      <c r="E159" s="10">
        <v>28.96564</v>
      </c>
      <c r="F159" s="10" t="s">
        <v>3</v>
      </c>
      <c r="G159" s="10" t="s">
        <v>3</v>
      </c>
    </row>
    <row r="160" spans="1:7" ht="31.5" x14ac:dyDescent="0.25">
      <c r="A160" s="5" t="s">
        <v>262</v>
      </c>
      <c r="B160" s="6" t="s">
        <v>403</v>
      </c>
      <c r="C160" s="6" t="s">
        <v>263</v>
      </c>
      <c r="D160" s="51" t="s">
        <v>3</v>
      </c>
      <c r="E160" s="7">
        <v>2551.6581099999999</v>
      </c>
      <c r="F160" s="7">
        <v>2043.45099</v>
      </c>
      <c r="G160" s="7">
        <v>2043.45099</v>
      </c>
    </row>
    <row r="161" spans="1:7" x14ac:dyDescent="0.25">
      <c r="A161" s="5" t="s">
        <v>285</v>
      </c>
      <c r="B161" s="6" t="s">
        <v>403</v>
      </c>
      <c r="C161" s="6" t="s">
        <v>286</v>
      </c>
      <c r="D161" s="51" t="s">
        <v>3</v>
      </c>
      <c r="E161" s="7">
        <v>2551.6581099999999</v>
      </c>
      <c r="F161" s="7">
        <v>2043.45099</v>
      </c>
      <c r="G161" s="7">
        <v>2043.45099</v>
      </c>
    </row>
    <row r="162" spans="1:7" ht="31.5" x14ac:dyDescent="0.25">
      <c r="A162" s="5" t="s">
        <v>291</v>
      </c>
      <c r="B162" s="6" t="s">
        <v>403</v>
      </c>
      <c r="C162" s="6" t="s">
        <v>292</v>
      </c>
      <c r="D162" s="51" t="s">
        <v>3</v>
      </c>
      <c r="E162" s="7">
        <v>2530.03811</v>
      </c>
      <c r="F162" s="7">
        <v>2043.45099</v>
      </c>
      <c r="G162" s="7">
        <v>2043.45099</v>
      </c>
    </row>
    <row r="163" spans="1:7" x14ac:dyDescent="0.25">
      <c r="A163" s="8" t="s">
        <v>293</v>
      </c>
      <c r="B163" s="9" t="s">
        <v>403</v>
      </c>
      <c r="C163" s="9" t="s">
        <v>481</v>
      </c>
      <c r="D163" s="13" t="s">
        <v>3</v>
      </c>
      <c r="E163" s="10">
        <v>2530.03811</v>
      </c>
      <c r="F163" s="10">
        <v>2043.45099</v>
      </c>
      <c r="G163" s="10">
        <v>2043.45099</v>
      </c>
    </row>
    <row r="164" spans="1:7" ht="78.75" x14ac:dyDescent="0.25">
      <c r="A164" s="8" t="s">
        <v>184</v>
      </c>
      <c r="B164" s="9" t="s">
        <v>403</v>
      </c>
      <c r="C164" s="9" t="s">
        <v>481</v>
      </c>
      <c r="D164" s="9" t="s">
        <v>185</v>
      </c>
      <c r="E164" s="10">
        <v>2012.7083500000001</v>
      </c>
      <c r="F164" s="10">
        <v>2043.45099</v>
      </c>
      <c r="G164" s="10">
        <v>2043.45099</v>
      </c>
    </row>
    <row r="165" spans="1:7" ht="31.5" x14ac:dyDescent="0.25">
      <c r="A165" s="8" t="s">
        <v>47</v>
      </c>
      <c r="B165" s="9" t="s">
        <v>403</v>
      </c>
      <c r="C165" s="9" t="s">
        <v>481</v>
      </c>
      <c r="D165" s="9" t="s">
        <v>48</v>
      </c>
      <c r="E165" s="10">
        <v>517.32975999999996</v>
      </c>
      <c r="F165" s="10" t="s">
        <v>3</v>
      </c>
      <c r="G165" s="10" t="s">
        <v>3</v>
      </c>
    </row>
    <row r="166" spans="1:7" ht="31.5" x14ac:dyDescent="0.25">
      <c r="A166" s="5" t="s">
        <v>294</v>
      </c>
      <c r="B166" s="6" t="s">
        <v>403</v>
      </c>
      <c r="C166" s="6" t="s">
        <v>295</v>
      </c>
      <c r="D166" s="51" t="s">
        <v>3</v>
      </c>
      <c r="E166" s="7">
        <v>21.62</v>
      </c>
      <c r="F166" s="7" t="s">
        <v>3</v>
      </c>
      <c r="G166" s="7" t="s">
        <v>3</v>
      </c>
    </row>
    <row r="167" spans="1:7" x14ac:dyDescent="0.25">
      <c r="A167" s="8" t="s">
        <v>296</v>
      </c>
      <c r="B167" s="9" t="s">
        <v>403</v>
      </c>
      <c r="C167" s="9" t="s">
        <v>482</v>
      </c>
      <c r="D167" s="13" t="s">
        <v>3</v>
      </c>
      <c r="E167" s="10">
        <v>21.62</v>
      </c>
      <c r="F167" s="10" t="s">
        <v>3</v>
      </c>
      <c r="G167" s="10" t="s">
        <v>3</v>
      </c>
    </row>
    <row r="168" spans="1:7" ht="31.5" x14ac:dyDescent="0.25">
      <c r="A168" s="8" t="s">
        <v>47</v>
      </c>
      <c r="B168" s="9" t="s">
        <v>403</v>
      </c>
      <c r="C168" s="9" t="s">
        <v>482</v>
      </c>
      <c r="D168" s="9" t="s">
        <v>48</v>
      </c>
      <c r="E168" s="10">
        <v>21.62</v>
      </c>
      <c r="F168" s="10" t="s">
        <v>3</v>
      </c>
      <c r="G168" s="10" t="s">
        <v>3</v>
      </c>
    </row>
    <row r="169" spans="1:7" ht="31.5" x14ac:dyDescent="0.25">
      <c r="A169" s="5" t="s">
        <v>306</v>
      </c>
      <c r="B169" s="6" t="s">
        <v>403</v>
      </c>
      <c r="C169" s="6" t="s">
        <v>307</v>
      </c>
      <c r="D169" s="51" t="s">
        <v>3</v>
      </c>
      <c r="E169" s="7">
        <v>36.088999999999999</v>
      </c>
      <c r="F169" s="7">
        <v>31.088999999999999</v>
      </c>
      <c r="G169" s="7">
        <v>31.088999999999999</v>
      </c>
    </row>
    <row r="170" spans="1:7" ht="31.5" x14ac:dyDescent="0.25">
      <c r="A170" s="5" t="s">
        <v>308</v>
      </c>
      <c r="B170" s="6" t="s">
        <v>403</v>
      </c>
      <c r="C170" s="6" t="s">
        <v>309</v>
      </c>
      <c r="D170" s="51" t="s">
        <v>3</v>
      </c>
      <c r="E170" s="7">
        <v>31.088999999999999</v>
      </c>
      <c r="F170" s="7">
        <v>31.088999999999999</v>
      </c>
      <c r="G170" s="7">
        <v>31.088999999999999</v>
      </c>
    </row>
    <row r="171" spans="1:7" ht="99" customHeight="1" x14ac:dyDescent="0.25">
      <c r="A171" s="5" t="s">
        <v>310</v>
      </c>
      <c r="B171" s="6" t="s">
        <v>403</v>
      </c>
      <c r="C171" s="6" t="s">
        <v>311</v>
      </c>
      <c r="D171" s="51" t="s">
        <v>3</v>
      </c>
      <c r="E171" s="7">
        <v>31.088999999999999</v>
      </c>
      <c r="F171" s="7">
        <v>31.088999999999999</v>
      </c>
      <c r="G171" s="7">
        <v>31.088999999999999</v>
      </c>
    </row>
    <row r="172" spans="1:7" ht="96" customHeight="1" x14ac:dyDescent="0.25">
      <c r="A172" s="8" t="s">
        <v>312</v>
      </c>
      <c r="B172" s="9" t="s">
        <v>403</v>
      </c>
      <c r="C172" s="9" t="s">
        <v>313</v>
      </c>
      <c r="D172" s="13" t="s">
        <v>3</v>
      </c>
      <c r="E172" s="10">
        <v>31.088999999999999</v>
      </c>
      <c r="F172" s="10">
        <v>31.088999999999999</v>
      </c>
      <c r="G172" s="10">
        <v>31.088999999999999</v>
      </c>
    </row>
    <row r="173" spans="1:7" ht="31.5" x14ac:dyDescent="0.25">
      <c r="A173" s="8" t="s">
        <v>47</v>
      </c>
      <c r="B173" s="9" t="s">
        <v>403</v>
      </c>
      <c r="C173" s="9" t="s">
        <v>313</v>
      </c>
      <c r="D173" s="9" t="s">
        <v>48</v>
      </c>
      <c r="E173" s="10">
        <v>31.088999999999999</v>
      </c>
      <c r="F173" s="10">
        <v>31.088999999999999</v>
      </c>
      <c r="G173" s="10">
        <v>31.088999999999999</v>
      </c>
    </row>
    <row r="174" spans="1:7" x14ac:dyDescent="0.25">
      <c r="A174" s="5" t="s">
        <v>330</v>
      </c>
      <c r="B174" s="6" t="s">
        <v>403</v>
      </c>
      <c r="C174" s="6" t="s">
        <v>331</v>
      </c>
      <c r="D174" s="51" t="s">
        <v>3</v>
      </c>
      <c r="E174" s="7">
        <v>5</v>
      </c>
      <c r="F174" s="7" t="s">
        <v>3</v>
      </c>
      <c r="G174" s="7" t="s">
        <v>3</v>
      </c>
    </row>
    <row r="175" spans="1:7" x14ac:dyDescent="0.25">
      <c r="A175" s="5" t="s">
        <v>332</v>
      </c>
      <c r="B175" s="6" t="s">
        <v>403</v>
      </c>
      <c r="C175" s="6" t="s">
        <v>333</v>
      </c>
      <c r="D175" s="51" t="s">
        <v>3</v>
      </c>
      <c r="E175" s="7">
        <v>5</v>
      </c>
      <c r="F175" s="7" t="s">
        <v>3</v>
      </c>
      <c r="G175" s="7" t="s">
        <v>3</v>
      </c>
    </row>
    <row r="176" spans="1:7" ht="31.5" x14ac:dyDescent="0.25">
      <c r="A176" s="8" t="s">
        <v>334</v>
      </c>
      <c r="B176" s="9" t="s">
        <v>403</v>
      </c>
      <c r="C176" s="9" t="s">
        <v>492</v>
      </c>
      <c r="D176" s="13" t="s">
        <v>3</v>
      </c>
      <c r="E176" s="10">
        <v>5</v>
      </c>
      <c r="F176" s="10" t="s">
        <v>3</v>
      </c>
      <c r="G176" s="10" t="s">
        <v>3</v>
      </c>
    </row>
    <row r="177" spans="1:7" ht="31.5" x14ac:dyDescent="0.25">
      <c r="A177" s="8" t="s">
        <v>47</v>
      </c>
      <c r="B177" s="9" t="s">
        <v>403</v>
      </c>
      <c r="C177" s="9" t="s">
        <v>492</v>
      </c>
      <c r="D177" s="9" t="s">
        <v>48</v>
      </c>
      <c r="E177" s="10">
        <v>5</v>
      </c>
      <c r="F177" s="10" t="s">
        <v>3</v>
      </c>
      <c r="G177" s="10" t="s">
        <v>3</v>
      </c>
    </row>
    <row r="178" spans="1:7" ht="31.5" x14ac:dyDescent="0.25">
      <c r="A178" s="5" t="s">
        <v>343</v>
      </c>
      <c r="B178" s="6" t="s">
        <v>403</v>
      </c>
      <c r="C178" s="6" t="s">
        <v>344</v>
      </c>
      <c r="D178" s="51" t="s">
        <v>3</v>
      </c>
      <c r="E178" s="7">
        <v>2.4306000000000001</v>
      </c>
      <c r="F178" s="7" t="s">
        <v>3</v>
      </c>
      <c r="G178" s="7" t="s">
        <v>3</v>
      </c>
    </row>
    <row r="179" spans="1:7" ht="31.5" x14ac:dyDescent="0.25">
      <c r="A179" s="5" t="s">
        <v>354</v>
      </c>
      <c r="B179" s="6" t="s">
        <v>403</v>
      </c>
      <c r="C179" s="6" t="s">
        <v>355</v>
      </c>
      <c r="D179" s="51" t="s">
        <v>3</v>
      </c>
      <c r="E179" s="7">
        <v>2.4306000000000001</v>
      </c>
      <c r="F179" s="7" t="s">
        <v>3</v>
      </c>
      <c r="G179" s="7" t="s">
        <v>3</v>
      </c>
    </row>
    <row r="180" spans="1:7" ht="31.5" x14ac:dyDescent="0.25">
      <c r="A180" s="5" t="s">
        <v>356</v>
      </c>
      <c r="B180" s="6" t="s">
        <v>403</v>
      </c>
      <c r="C180" s="6" t="s">
        <v>357</v>
      </c>
      <c r="D180" s="51" t="s">
        <v>3</v>
      </c>
      <c r="E180" s="7">
        <v>2.4306000000000001</v>
      </c>
      <c r="F180" s="7" t="s">
        <v>3</v>
      </c>
      <c r="G180" s="7" t="s">
        <v>3</v>
      </c>
    </row>
    <row r="181" spans="1:7" ht="31.5" x14ac:dyDescent="0.25">
      <c r="A181" s="8" t="s">
        <v>358</v>
      </c>
      <c r="B181" s="9" t="s">
        <v>403</v>
      </c>
      <c r="C181" s="9" t="s">
        <v>504</v>
      </c>
      <c r="D181" s="13" t="s">
        <v>3</v>
      </c>
      <c r="E181" s="10">
        <v>2.4306000000000001</v>
      </c>
      <c r="F181" s="10" t="s">
        <v>3</v>
      </c>
      <c r="G181" s="10" t="s">
        <v>3</v>
      </c>
    </row>
    <row r="182" spans="1:7" ht="31.5" x14ac:dyDescent="0.25">
      <c r="A182" s="8" t="s">
        <v>47</v>
      </c>
      <c r="B182" s="9" t="s">
        <v>403</v>
      </c>
      <c r="C182" s="9" t="s">
        <v>504</v>
      </c>
      <c r="D182" s="9" t="s">
        <v>48</v>
      </c>
      <c r="E182" s="10">
        <v>2.4306000000000001</v>
      </c>
      <c r="F182" s="10" t="s">
        <v>3</v>
      </c>
      <c r="G182" s="10" t="s">
        <v>3</v>
      </c>
    </row>
    <row r="183" spans="1:7" ht="63" x14ac:dyDescent="0.25">
      <c r="A183" s="12" t="s">
        <v>404</v>
      </c>
      <c r="B183" s="13" t="s">
        <v>405</v>
      </c>
      <c r="C183" s="1" t="s">
        <v>3</v>
      </c>
      <c r="D183" s="1" t="s">
        <v>3</v>
      </c>
      <c r="E183" s="14">
        <v>2799.8848600000001</v>
      </c>
      <c r="F183" s="14">
        <v>1718.3321699999999</v>
      </c>
      <c r="G183" s="14">
        <v>1808.6049</v>
      </c>
    </row>
    <row r="184" spans="1:7" ht="34.5" customHeight="1" x14ac:dyDescent="0.25">
      <c r="A184" s="5" t="s">
        <v>84</v>
      </c>
      <c r="B184" s="6" t="s">
        <v>405</v>
      </c>
      <c r="C184" s="6" t="s">
        <v>85</v>
      </c>
      <c r="D184" s="51" t="s">
        <v>3</v>
      </c>
      <c r="E184" s="7">
        <v>475</v>
      </c>
      <c r="F184" s="7">
        <v>125</v>
      </c>
      <c r="G184" s="7">
        <v>125</v>
      </c>
    </row>
    <row r="185" spans="1:7" x14ac:dyDescent="0.25">
      <c r="A185" s="5" t="s">
        <v>105</v>
      </c>
      <c r="B185" s="6" t="s">
        <v>405</v>
      </c>
      <c r="C185" s="6" t="s">
        <v>106</v>
      </c>
      <c r="D185" s="51" t="s">
        <v>3</v>
      </c>
      <c r="E185" s="7">
        <v>475</v>
      </c>
      <c r="F185" s="7">
        <v>125</v>
      </c>
      <c r="G185" s="7">
        <v>125</v>
      </c>
    </row>
    <row r="186" spans="1:7" ht="31.5" x14ac:dyDescent="0.25">
      <c r="A186" s="5" t="s">
        <v>567</v>
      </c>
      <c r="B186" s="6" t="s">
        <v>405</v>
      </c>
      <c r="C186" s="6" t="s">
        <v>107</v>
      </c>
      <c r="D186" s="51" t="s">
        <v>3</v>
      </c>
      <c r="E186" s="7">
        <v>125</v>
      </c>
      <c r="F186" s="7">
        <v>125</v>
      </c>
      <c r="G186" s="7">
        <v>125</v>
      </c>
    </row>
    <row r="187" spans="1:7" ht="31.5" x14ac:dyDescent="0.25">
      <c r="A187" s="8" t="s">
        <v>568</v>
      </c>
      <c r="B187" s="9" t="s">
        <v>405</v>
      </c>
      <c r="C187" s="9" t="s">
        <v>569</v>
      </c>
      <c r="D187" s="13" t="s">
        <v>3</v>
      </c>
      <c r="E187" s="10">
        <v>125</v>
      </c>
      <c r="F187" s="10">
        <v>125</v>
      </c>
      <c r="G187" s="10">
        <v>125</v>
      </c>
    </row>
    <row r="188" spans="1:7" ht="31.5" x14ac:dyDescent="0.25">
      <c r="A188" s="8" t="s">
        <v>47</v>
      </c>
      <c r="B188" s="9" t="s">
        <v>405</v>
      </c>
      <c r="C188" s="9" t="s">
        <v>569</v>
      </c>
      <c r="D188" s="9" t="s">
        <v>48</v>
      </c>
      <c r="E188" s="10">
        <v>125</v>
      </c>
      <c r="F188" s="10">
        <v>125</v>
      </c>
      <c r="G188" s="10">
        <v>125</v>
      </c>
    </row>
    <row r="189" spans="1:7" x14ac:dyDescent="0.25">
      <c r="A189" s="5" t="s">
        <v>109</v>
      </c>
      <c r="B189" s="6" t="s">
        <v>405</v>
      </c>
      <c r="C189" s="6" t="s">
        <v>110</v>
      </c>
      <c r="D189" s="51" t="s">
        <v>3</v>
      </c>
      <c r="E189" s="7">
        <v>220</v>
      </c>
      <c r="F189" s="7" t="s">
        <v>3</v>
      </c>
      <c r="G189" s="7" t="s">
        <v>3</v>
      </c>
    </row>
    <row r="190" spans="1:7" x14ac:dyDescent="0.25">
      <c r="A190" s="8" t="s">
        <v>111</v>
      </c>
      <c r="B190" s="9" t="s">
        <v>405</v>
      </c>
      <c r="C190" s="9" t="s">
        <v>433</v>
      </c>
      <c r="D190" s="13" t="s">
        <v>3</v>
      </c>
      <c r="E190" s="10">
        <v>220</v>
      </c>
      <c r="F190" s="10" t="s">
        <v>3</v>
      </c>
      <c r="G190" s="10" t="s">
        <v>3</v>
      </c>
    </row>
    <row r="191" spans="1:7" ht="31.5" x14ac:dyDescent="0.25">
      <c r="A191" s="8" t="s">
        <v>47</v>
      </c>
      <c r="B191" s="9" t="s">
        <v>405</v>
      </c>
      <c r="C191" s="9" t="s">
        <v>433</v>
      </c>
      <c r="D191" s="9" t="s">
        <v>48</v>
      </c>
      <c r="E191" s="10">
        <v>220</v>
      </c>
      <c r="F191" s="10" t="s">
        <v>3</v>
      </c>
      <c r="G191" s="10" t="s">
        <v>3</v>
      </c>
    </row>
    <row r="192" spans="1:7" ht="31.5" x14ac:dyDescent="0.25">
      <c r="A192" s="5" t="s">
        <v>112</v>
      </c>
      <c r="B192" s="6" t="s">
        <v>405</v>
      </c>
      <c r="C192" s="6" t="s">
        <v>113</v>
      </c>
      <c r="D192" s="51" t="s">
        <v>3</v>
      </c>
      <c r="E192" s="7">
        <v>110</v>
      </c>
      <c r="F192" s="7" t="s">
        <v>3</v>
      </c>
      <c r="G192" s="7" t="s">
        <v>3</v>
      </c>
    </row>
    <row r="193" spans="1:7" ht="16.5" customHeight="1" x14ac:dyDescent="0.25">
      <c r="A193" s="8" t="s">
        <v>114</v>
      </c>
      <c r="B193" s="9" t="s">
        <v>405</v>
      </c>
      <c r="C193" s="9" t="s">
        <v>434</v>
      </c>
      <c r="D193" s="13" t="s">
        <v>3</v>
      </c>
      <c r="E193" s="10">
        <v>110</v>
      </c>
      <c r="F193" s="10" t="s">
        <v>3</v>
      </c>
      <c r="G193" s="10" t="s">
        <v>3</v>
      </c>
    </row>
    <row r="194" spans="1:7" ht="31.5" x14ac:dyDescent="0.25">
      <c r="A194" s="8" t="s">
        <v>47</v>
      </c>
      <c r="B194" s="9" t="s">
        <v>405</v>
      </c>
      <c r="C194" s="9" t="s">
        <v>434</v>
      </c>
      <c r="D194" s="9" t="s">
        <v>48</v>
      </c>
      <c r="E194" s="10">
        <v>110</v>
      </c>
      <c r="F194" s="10" t="s">
        <v>3</v>
      </c>
      <c r="G194" s="10" t="s">
        <v>3</v>
      </c>
    </row>
    <row r="195" spans="1:7" ht="51" customHeight="1" x14ac:dyDescent="0.25">
      <c r="A195" s="5" t="s">
        <v>116</v>
      </c>
      <c r="B195" s="6" t="s">
        <v>405</v>
      </c>
      <c r="C195" s="6" t="s">
        <v>117</v>
      </c>
      <c r="D195" s="51" t="s">
        <v>3</v>
      </c>
      <c r="E195" s="7">
        <v>20</v>
      </c>
      <c r="F195" s="7" t="s">
        <v>3</v>
      </c>
      <c r="G195" s="7" t="s">
        <v>3</v>
      </c>
    </row>
    <row r="196" spans="1:7" ht="47.25" x14ac:dyDescent="0.25">
      <c r="A196" s="8" t="s">
        <v>118</v>
      </c>
      <c r="B196" s="9" t="s">
        <v>405</v>
      </c>
      <c r="C196" s="9" t="s">
        <v>436</v>
      </c>
      <c r="D196" s="13" t="s">
        <v>3</v>
      </c>
      <c r="E196" s="10">
        <v>20</v>
      </c>
      <c r="F196" s="10" t="s">
        <v>3</v>
      </c>
      <c r="G196" s="10" t="s">
        <v>3</v>
      </c>
    </row>
    <row r="197" spans="1:7" ht="31.5" x14ac:dyDescent="0.25">
      <c r="A197" s="8" t="s">
        <v>47</v>
      </c>
      <c r="B197" s="9" t="s">
        <v>405</v>
      </c>
      <c r="C197" s="9" t="s">
        <v>436</v>
      </c>
      <c r="D197" s="9" t="s">
        <v>48</v>
      </c>
      <c r="E197" s="10">
        <v>20</v>
      </c>
      <c r="F197" s="10" t="s">
        <v>3</v>
      </c>
      <c r="G197" s="10" t="s">
        <v>3</v>
      </c>
    </row>
    <row r="198" spans="1:7" ht="31.5" x14ac:dyDescent="0.25">
      <c r="A198" s="5" t="s">
        <v>262</v>
      </c>
      <c r="B198" s="6" t="s">
        <v>405</v>
      </c>
      <c r="C198" s="6" t="s">
        <v>263</v>
      </c>
      <c r="D198" s="51" t="s">
        <v>3</v>
      </c>
      <c r="E198" s="7">
        <v>2287.2958600000002</v>
      </c>
      <c r="F198" s="7">
        <v>1562.24317</v>
      </c>
      <c r="G198" s="7">
        <v>1652.5159000000001</v>
      </c>
    </row>
    <row r="199" spans="1:7" x14ac:dyDescent="0.25">
      <c r="A199" s="5" t="s">
        <v>285</v>
      </c>
      <c r="B199" s="6" t="s">
        <v>405</v>
      </c>
      <c r="C199" s="6" t="s">
        <v>286</v>
      </c>
      <c r="D199" s="51" t="s">
        <v>3</v>
      </c>
      <c r="E199" s="7">
        <v>2287.2958600000002</v>
      </c>
      <c r="F199" s="7">
        <v>1562.24317</v>
      </c>
      <c r="G199" s="7">
        <v>1652.5159000000001</v>
      </c>
    </row>
    <row r="200" spans="1:7" ht="31.5" x14ac:dyDescent="0.25">
      <c r="A200" s="5" t="s">
        <v>291</v>
      </c>
      <c r="B200" s="6" t="s">
        <v>405</v>
      </c>
      <c r="C200" s="6" t="s">
        <v>292</v>
      </c>
      <c r="D200" s="51" t="s">
        <v>3</v>
      </c>
      <c r="E200" s="7">
        <v>2265.6758599999998</v>
      </c>
      <c r="F200" s="7">
        <v>1562.24317</v>
      </c>
      <c r="G200" s="7">
        <v>1652.5159000000001</v>
      </c>
    </row>
    <row r="201" spans="1:7" x14ac:dyDescent="0.25">
      <c r="A201" s="8" t="s">
        <v>293</v>
      </c>
      <c r="B201" s="9" t="s">
        <v>405</v>
      </c>
      <c r="C201" s="9" t="s">
        <v>481</v>
      </c>
      <c r="D201" s="13" t="s">
        <v>3</v>
      </c>
      <c r="E201" s="10">
        <v>2265.6758599999998</v>
      </c>
      <c r="F201" s="10">
        <v>1562.24317</v>
      </c>
      <c r="G201" s="10">
        <v>1652.5159000000001</v>
      </c>
    </row>
    <row r="202" spans="1:7" ht="78.75" x14ac:dyDescent="0.25">
      <c r="A202" s="8" t="s">
        <v>184</v>
      </c>
      <c r="B202" s="9" t="s">
        <v>405</v>
      </c>
      <c r="C202" s="9" t="s">
        <v>481</v>
      </c>
      <c r="D202" s="9" t="s">
        <v>185</v>
      </c>
      <c r="E202" s="10">
        <v>1638.48686</v>
      </c>
      <c r="F202" s="10">
        <v>1562.24317</v>
      </c>
      <c r="G202" s="10">
        <v>1652.5159000000001</v>
      </c>
    </row>
    <row r="203" spans="1:7" ht="31.5" x14ac:dyDescent="0.25">
      <c r="A203" s="8" t="s">
        <v>47</v>
      </c>
      <c r="B203" s="9" t="s">
        <v>405</v>
      </c>
      <c r="C203" s="9" t="s">
        <v>481</v>
      </c>
      <c r="D203" s="9" t="s">
        <v>48</v>
      </c>
      <c r="E203" s="10">
        <v>627.18899999999996</v>
      </c>
      <c r="F203" s="10" t="s">
        <v>3</v>
      </c>
      <c r="G203" s="10" t="s">
        <v>3</v>
      </c>
    </row>
    <row r="204" spans="1:7" ht="31.5" x14ac:dyDescent="0.25">
      <c r="A204" s="5" t="s">
        <v>294</v>
      </c>
      <c r="B204" s="6" t="s">
        <v>405</v>
      </c>
      <c r="C204" s="6" t="s">
        <v>295</v>
      </c>
      <c r="D204" s="51" t="s">
        <v>3</v>
      </c>
      <c r="E204" s="7">
        <v>21.62</v>
      </c>
      <c r="F204" s="7" t="s">
        <v>3</v>
      </c>
      <c r="G204" s="7" t="s">
        <v>3</v>
      </c>
    </row>
    <row r="205" spans="1:7" x14ac:dyDescent="0.25">
      <c r="A205" s="8" t="s">
        <v>296</v>
      </c>
      <c r="B205" s="9" t="s">
        <v>405</v>
      </c>
      <c r="C205" s="9" t="s">
        <v>482</v>
      </c>
      <c r="D205" s="13" t="s">
        <v>3</v>
      </c>
      <c r="E205" s="10">
        <v>21.62</v>
      </c>
      <c r="F205" s="10" t="s">
        <v>3</v>
      </c>
      <c r="G205" s="10" t="s">
        <v>3</v>
      </c>
    </row>
    <row r="206" spans="1:7" ht="31.5" x14ac:dyDescent="0.25">
      <c r="A206" s="8" t="s">
        <v>47</v>
      </c>
      <c r="B206" s="9" t="s">
        <v>405</v>
      </c>
      <c r="C206" s="9" t="s">
        <v>482</v>
      </c>
      <c r="D206" s="9" t="s">
        <v>48</v>
      </c>
      <c r="E206" s="10">
        <v>21.62</v>
      </c>
      <c r="F206" s="10" t="s">
        <v>3</v>
      </c>
      <c r="G206" s="10" t="s">
        <v>3</v>
      </c>
    </row>
    <row r="207" spans="1:7" ht="31.5" x14ac:dyDescent="0.25">
      <c r="A207" s="5" t="s">
        <v>306</v>
      </c>
      <c r="B207" s="6" t="s">
        <v>405</v>
      </c>
      <c r="C207" s="6" t="s">
        <v>307</v>
      </c>
      <c r="D207" s="51" t="s">
        <v>3</v>
      </c>
      <c r="E207" s="7">
        <v>36.088999999999999</v>
      </c>
      <c r="F207" s="7">
        <v>31.088999999999999</v>
      </c>
      <c r="G207" s="7">
        <v>31.088999999999999</v>
      </c>
    </row>
    <row r="208" spans="1:7" ht="31.5" x14ac:dyDescent="0.25">
      <c r="A208" s="5" t="s">
        <v>308</v>
      </c>
      <c r="B208" s="6" t="s">
        <v>405</v>
      </c>
      <c r="C208" s="6" t="s">
        <v>309</v>
      </c>
      <c r="D208" s="51" t="s">
        <v>3</v>
      </c>
      <c r="E208" s="7">
        <v>31.088999999999999</v>
      </c>
      <c r="F208" s="7">
        <v>31.088999999999999</v>
      </c>
      <c r="G208" s="7">
        <v>31.088999999999999</v>
      </c>
    </row>
    <row r="209" spans="1:7" ht="96.75" customHeight="1" x14ac:dyDescent="0.25">
      <c r="A209" s="5" t="s">
        <v>310</v>
      </c>
      <c r="B209" s="6" t="s">
        <v>405</v>
      </c>
      <c r="C209" s="6" t="s">
        <v>311</v>
      </c>
      <c r="D209" s="51" t="s">
        <v>3</v>
      </c>
      <c r="E209" s="7">
        <v>31.088999999999999</v>
      </c>
      <c r="F209" s="7">
        <v>31.088999999999999</v>
      </c>
      <c r="G209" s="7">
        <v>31.088999999999999</v>
      </c>
    </row>
    <row r="210" spans="1:7" ht="95.25" customHeight="1" x14ac:dyDescent="0.25">
      <c r="A210" s="8" t="s">
        <v>312</v>
      </c>
      <c r="B210" s="9" t="s">
        <v>405</v>
      </c>
      <c r="C210" s="9" t="s">
        <v>313</v>
      </c>
      <c r="D210" s="13" t="s">
        <v>3</v>
      </c>
      <c r="E210" s="10">
        <v>31.088999999999999</v>
      </c>
      <c r="F210" s="10">
        <v>31.088999999999999</v>
      </c>
      <c r="G210" s="10">
        <v>31.088999999999999</v>
      </c>
    </row>
    <row r="211" spans="1:7" ht="78.75" x14ac:dyDescent="0.25">
      <c r="A211" s="8" t="s">
        <v>184</v>
      </c>
      <c r="B211" s="9" t="s">
        <v>405</v>
      </c>
      <c r="C211" s="9" t="s">
        <v>313</v>
      </c>
      <c r="D211" s="9" t="s">
        <v>185</v>
      </c>
      <c r="E211" s="10">
        <v>27.888999999999999</v>
      </c>
      <c r="F211" s="10">
        <v>27.888999999999999</v>
      </c>
      <c r="G211" s="10">
        <v>27.888999999999999</v>
      </c>
    </row>
    <row r="212" spans="1:7" ht="31.5" x14ac:dyDescent="0.25">
      <c r="A212" s="8" t="s">
        <v>47</v>
      </c>
      <c r="B212" s="9" t="s">
        <v>405</v>
      </c>
      <c r="C212" s="9" t="s">
        <v>313</v>
      </c>
      <c r="D212" s="9" t="s">
        <v>48</v>
      </c>
      <c r="E212" s="10">
        <v>3.2</v>
      </c>
      <c r="F212" s="10">
        <v>3.2</v>
      </c>
      <c r="G212" s="10">
        <v>3.2</v>
      </c>
    </row>
    <row r="213" spans="1:7" x14ac:dyDescent="0.25">
      <c r="A213" s="5" t="s">
        <v>330</v>
      </c>
      <c r="B213" s="6" t="s">
        <v>405</v>
      </c>
      <c r="C213" s="6" t="s">
        <v>331</v>
      </c>
      <c r="D213" s="51" t="s">
        <v>3</v>
      </c>
      <c r="E213" s="7">
        <v>5</v>
      </c>
      <c r="F213" s="7" t="s">
        <v>3</v>
      </c>
      <c r="G213" s="7" t="s">
        <v>3</v>
      </c>
    </row>
    <row r="214" spans="1:7" x14ac:dyDescent="0.25">
      <c r="A214" s="5" t="s">
        <v>332</v>
      </c>
      <c r="B214" s="6" t="s">
        <v>405</v>
      </c>
      <c r="C214" s="6" t="s">
        <v>333</v>
      </c>
      <c r="D214" s="51" t="s">
        <v>3</v>
      </c>
      <c r="E214" s="7">
        <v>5</v>
      </c>
      <c r="F214" s="7" t="s">
        <v>3</v>
      </c>
      <c r="G214" s="7" t="s">
        <v>3</v>
      </c>
    </row>
    <row r="215" spans="1:7" ht="31.5" x14ac:dyDescent="0.25">
      <c r="A215" s="8" t="s">
        <v>334</v>
      </c>
      <c r="B215" s="9" t="s">
        <v>405</v>
      </c>
      <c r="C215" s="9" t="s">
        <v>492</v>
      </c>
      <c r="D215" s="13" t="s">
        <v>3</v>
      </c>
      <c r="E215" s="10">
        <v>5</v>
      </c>
      <c r="F215" s="10" t="s">
        <v>3</v>
      </c>
      <c r="G215" s="10" t="s">
        <v>3</v>
      </c>
    </row>
    <row r="216" spans="1:7" ht="31.5" x14ac:dyDescent="0.25">
      <c r="A216" s="8" t="s">
        <v>47</v>
      </c>
      <c r="B216" s="9" t="s">
        <v>405</v>
      </c>
      <c r="C216" s="9" t="s">
        <v>492</v>
      </c>
      <c r="D216" s="9" t="s">
        <v>48</v>
      </c>
      <c r="E216" s="10">
        <v>5</v>
      </c>
      <c r="F216" s="10" t="s">
        <v>3</v>
      </c>
      <c r="G216" s="10" t="s">
        <v>3</v>
      </c>
    </row>
    <row r="217" spans="1:7" ht="31.5" x14ac:dyDescent="0.25">
      <c r="A217" s="5" t="s">
        <v>343</v>
      </c>
      <c r="B217" s="6" t="s">
        <v>405</v>
      </c>
      <c r="C217" s="6" t="s">
        <v>344</v>
      </c>
      <c r="D217" s="51" t="s">
        <v>3</v>
      </c>
      <c r="E217" s="7">
        <v>1.5</v>
      </c>
      <c r="F217" s="7" t="s">
        <v>3</v>
      </c>
      <c r="G217" s="7" t="s">
        <v>3</v>
      </c>
    </row>
    <row r="218" spans="1:7" ht="31.5" x14ac:dyDescent="0.25">
      <c r="A218" s="5" t="s">
        <v>354</v>
      </c>
      <c r="B218" s="6" t="s">
        <v>405</v>
      </c>
      <c r="C218" s="6" t="s">
        <v>355</v>
      </c>
      <c r="D218" s="51" t="s">
        <v>3</v>
      </c>
      <c r="E218" s="7">
        <v>1.5</v>
      </c>
      <c r="F218" s="7" t="s">
        <v>3</v>
      </c>
      <c r="G218" s="7" t="s">
        <v>3</v>
      </c>
    </row>
    <row r="219" spans="1:7" ht="31.5" x14ac:dyDescent="0.25">
      <c r="A219" s="5" t="s">
        <v>356</v>
      </c>
      <c r="B219" s="6" t="s">
        <v>405</v>
      </c>
      <c r="C219" s="6" t="s">
        <v>357</v>
      </c>
      <c r="D219" s="51" t="s">
        <v>3</v>
      </c>
      <c r="E219" s="7">
        <v>1.5</v>
      </c>
      <c r="F219" s="7" t="s">
        <v>3</v>
      </c>
      <c r="G219" s="7" t="s">
        <v>3</v>
      </c>
    </row>
    <row r="220" spans="1:7" ht="31.5" x14ac:dyDescent="0.25">
      <c r="A220" s="8" t="s">
        <v>358</v>
      </c>
      <c r="B220" s="9" t="s">
        <v>405</v>
      </c>
      <c r="C220" s="9" t="s">
        <v>504</v>
      </c>
      <c r="D220" s="13" t="s">
        <v>3</v>
      </c>
      <c r="E220" s="10">
        <v>1.5</v>
      </c>
      <c r="F220" s="10" t="s">
        <v>3</v>
      </c>
      <c r="G220" s="10" t="s">
        <v>3</v>
      </c>
    </row>
    <row r="221" spans="1:7" ht="31.5" x14ac:dyDescent="0.25">
      <c r="A221" s="8" t="s">
        <v>47</v>
      </c>
      <c r="B221" s="9" t="s">
        <v>405</v>
      </c>
      <c r="C221" s="9" t="s">
        <v>504</v>
      </c>
      <c r="D221" s="9" t="s">
        <v>48</v>
      </c>
      <c r="E221" s="10">
        <v>1.5</v>
      </c>
      <c r="F221" s="10" t="s">
        <v>3</v>
      </c>
      <c r="G221" s="10" t="s">
        <v>3</v>
      </c>
    </row>
    <row r="222" spans="1:7" ht="63" x14ac:dyDescent="0.25">
      <c r="A222" s="12" t="s">
        <v>406</v>
      </c>
      <c r="B222" s="13" t="s">
        <v>407</v>
      </c>
      <c r="C222" s="1" t="s">
        <v>3</v>
      </c>
      <c r="D222" s="1" t="s">
        <v>3</v>
      </c>
      <c r="E222" s="14">
        <v>8553.7716500000006</v>
      </c>
      <c r="F222" s="14">
        <v>6992.3201600000002</v>
      </c>
      <c r="G222" s="14">
        <v>6992.3201600000002</v>
      </c>
    </row>
    <row r="223" spans="1:7" ht="35.25" customHeight="1" x14ac:dyDescent="0.25">
      <c r="A223" s="5" t="s">
        <v>84</v>
      </c>
      <c r="B223" s="6" t="s">
        <v>407</v>
      </c>
      <c r="C223" s="6" t="s">
        <v>85</v>
      </c>
      <c r="D223" s="51" t="s">
        <v>3</v>
      </c>
      <c r="E223" s="7">
        <v>4920.4129999999996</v>
      </c>
      <c r="F223" s="7">
        <v>3931.9520000000002</v>
      </c>
      <c r="G223" s="7">
        <v>3931.9520000000002</v>
      </c>
    </row>
    <row r="224" spans="1:7" x14ac:dyDescent="0.25">
      <c r="A224" s="5" t="s">
        <v>105</v>
      </c>
      <c r="B224" s="6" t="s">
        <v>407</v>
      </c>
      <c r="C224" s="6" t="s">
        <v>106</v>
      </c>
      <c r="D224" s="51" t="s">
        <v>3</v>
      </c>
      <c r="E224" s="7">
        <v>4920.4129999999996</v>
      </c>
      <c r="F224" s="7">
        <v>3931.9520000000002</v>
      </c>
      <c r="G224" s="7">
        <v>3931.9520000000002</v>
      </c>
    </row>
    <row r="225" spans="1:7" ht="31.5" x14ac:dyDescent="0.25">
      <c r="A225" s="5" t="s">
        <v>567</v>
      </c>
      <c r="B225" s="6" t="s">
        <v>407</v>
      </c>
      <c r="C225" s="6" t="s">
        <v>107</v>
      </c>
      <c r="D225" s="51" t="s">
        <v>3</v>
      </c>
      <c r="E225" s="7">
        <v>3931.9520000000002</v>
      </c>
      <c r="F225" s="7">
        <v>3931.9520000000002</v>
      </c>
      <c r="G225" s="7">
        <v>3931.9520000000002</v>
      </c>
    </row>
    <row r="226" spans="1:7" ht="31.5" x14ac:dyDescent="0.25">
      <c r="A226" s="8" t="s">
        <v>568</v>
      </c>
      <c r="B226" s="9" t="s">
        <v>407</v>
      </c>
      <c r="C226" s="9" t="s">
        <v>569</v>
      </c>
      <c r="D226" s="13" t="s">
        <v>3</v>
      </c>
      <c r="E226" s="10">
        <v>3931.9520000000002</v>
      </c>
      <c r="F226" s="10">
        <v>3931.9520000000002</v>
      </c>
      <c r="G226" s="10">
        <v>3931.9520000000002</v>
      </c>
    </row>
    <row r="227" spans="1:7" ht="31.5" x14ac:dyDescent="0.25">
      <c r="A227" s="8" t="s">
        <v>47</v>
      </c>
      <c r="B227" s="9" t="s">
        <v>407</v>
      </c>
      <c r="C227" s="9" t="s">
        <v>569</v>
      </c>
      <c r="D227" s="9" t="s">
        <v>48</v>
      </c>
      <c r="E227" s="10">
        <v>3931.9520000000002</v>
      </c>
      <c r="F227" s="10">
        <v>3931.9520000000002</v>
      </c>
      <c r="G227" s="10">
        <v>3931.9520000000002</v>
      </c>
    </row>
    <row r="228" spans="1:7" x14ac:dyDescent="0.25">
      <c r="A228" s="5" t="s">
        <v>109</v>
      </c>
      <c r="B228" s="6" t="s">
        <v>407</v>
      </c>
      <c r="C228" s="6" t="s">
        <v>110</v>
      </c>
      <c r="D228" s="51" t="s">
        <v>3</v>
      </c>
      <c r="E228" s="7">
        <v>350</v>
      </c>
      <c r="F228" s="7" t="s">
        <v>3</v>
      </c>
      <c r="G228" s="7" t="s">
        <v>3</v>
      </c>
    </row>
    <row r="229" spans="1:7" x14ac:dyDescent="0.25">
      <c r="A229" s="8" t="s">
        <v>111</v>
      </c>
      <c r="B229" s="9" t="s">
        <v>407</v>
      </c>
      <c r="C229" s="9" t="s">
        <v>433</v>
      </c>
      <c r="D229" s="13" t="s">
        <v>3</v>
      </c>
      <c r="E229" s="10">
        <v>350</v>
      </c>
      <c r="F229" s="10" t="s">
        <v>3</v>
      </c>
      <c r="G229" s="10" t="s">
        <v>3</v>
      </c>
    </row>
    <row r="230" spans="1:7" ht="31.5" x14ac:dyDescent="0.25">
      <c r="A230" s="8" t="s">
        <v>47</v>
      </c>
      <c r="B230" s="9" t="s">
        <v>407</v>
      </c>
      <c r="C230" s="9" t="s">
        <v>433</v>
      </c>
      <c r="D230" s="9" t="s">
        <v>48</v>
      </c>
      <c r="E230" s="10">
        <v>350</v>
      </c>
      <c r="F230" s="10" t="s">
        <v>3</v>
      </c>
      <c r="G230" s="10" t="s">
        <v>3</v>
      </c>
    </row>
    <row r="231" spans="1:7" ht="31.5" x14ac:dyDescent="0.25">
      <c r="A231" s="5" t="s">
        <v>112</v>
      </c>
      <c r="B231" s="6" t="s">
        <v>407</v>
      </c>
      <c r="C231" s="6" t="s">
        <v>113</v>
      </c>
      <c r="D231" s="51" t="s">
        <v>3</v>
      </c>
      <c r="E231" s="7">
        <v>599.03399999999999</v>
      </c>
      <c r="F231" s="7" t="s">
        <v>3</v>
      </c>
      <c r="G231" s="7" t="s">
        <v>3</v>
      </c>
    </row>
    <row r="232" spans="1:7" ht="17.25" customHeight="1" x14ac:dyDescent="0.25">
      <c r="A232" s="8" t="s">
        <v>114</v>
      </c>
      <c r="B232" s="9" t="s">
        <v>407</v>
      </c>
      <c r="C232" s="9" t="s">
        <v>434</v>
      </c>
      <c r="D232" s="13" t="s">
        <v>3</v>
      </c>
      <c r="E232" s="10">
        <v>599.03399999999999</v>
      </c>
      <c r="F232" s="10" t="s">
        <v>3</v>
      </c>
      <c r="G232" s="10" t="s">
        <v>3</v>
      </c>
    </row>
    <row r="233" spans="1:7" ht="31.5" x14ac:dyDescent="0.25">
      <c r="A233" s="8" t="s">
        <v>47</v>
      </c>
      <c r="B233" s="9" t="s">
        <v>407</v>
      </c>
      <c r="C233" s="9" t="s">
        <v>434</v>
      </c>
      <c r="D233" s="9" t="s">
        <v>48</v>
      </c>
      <c r="E233" s="10">
        <v>599.03399999999999</v>
      </c>
      <c r="F233" s="10" t="s">
        <v>3</v>
      </c>
      <c r="G233" s="10" t="s">
        <v>3</v>
      </c>
    </row>
    <row r="234" spans="1:7" ht="48.75" customHeight="1" x14ac:dyDescent="0.25">
      <c r="A234" s="5" t="s">
        <v>116</v>
      </c>
      <c r="B234" s="6" t="s">
        <v>407</v>
      </c>
      <c r="C234" s="6" t="s">
        <v>117</v>
      </c>
      <c r="D234" s="51" t="s">
        <v>3</v>
      </c>
      <c r="E234" s="7">
        <v>39.427</v>
      </c>
      <c r="F234" s="7" t="s">
        <v>3</v>
      </c>
      <c r="G234" s="7" t="s">
        <v>3</v>
      </c>
    </row>
    <row r="235" spans="1:7" ht="47.25" x14ac:dyDescent="0.25">
      <c r="A235" s="8" t="s">
        <v>118</v>
      </c>
      <c r="B235" s="9" t="s">
        <v>407</v>
      </c>
      <c r="C235" s="9" t="s">
        <v>436</v>
      </c>
      <c r="D235" s="13" t="s">
        <v>3</v>
      </c>
      <c r="E235" s="10">
        <v>39.427</v>
      </c>
      <c r="F235" s="10" t="s">
        <v>3</v>
      </c>
      <c r="G235" s="10" t="s">
        <v>3</v>
      </c>
    </row>
    <row r="236" spans="1:7" ht="31.5" x14ac:dyDescent="0.25">
      <c r="A236" s="8" t="s">
        <v>47</v>
      </c>
      <c r="B236" s="9" t="s">
        <v>407</v>
      </c>
      <c r="C236" s="9" t="s">
        <v>436</v>
      </c>
      <c r="D236" s="9" t="s">
        <v>48</v>
      </c>
      <c r="E236" s="10">
        <v>39.427</v>
      </c>
      <c r="F236" s="10" t="s">
        <v>3</v>
      </c>
      <c r="G236" s="10" t="s">
        <v>3</v>
      </c>
    </row>
    <row r="237" spans="1:7" ht="31.5" x14ac:dyDescent="0.25">
      <c r="A237" s="5" t="s">
        <v>262</v>
      </c>
      <c r="B237" s="6" t="s">
        <v>407</v>
      </c>
      <c r="C237" s="6" t="s">
        <v>263</v>
      </c>
      <c r="D237" s="51" t="s">
        <v>3</v>
      </c>
      <c r="E237" s="7">
        <v>3463.7986500000002</v>
      </c>
      <c r="F237" s="7">
        <v>3029.27916</v>
      </c>
      <c r="G237" s="7">
        <v>3029.27916</v>
      </c>
    </row>
    <row r="238" spans="1:7" x14ac:dyDescent="0.25">
      <c r="A238" s="5" t="s">
        <v>285</v>
      </c>
      <c r="B238" s="6" t="s">
        <v>407</v>
      </c>
      <c r="C238" s="6" t="s">
        <v>286</v>
      </c>
      <c r="D238" s="51" t="s">
        <v>3</v>
      </c>
      <c r="E238" s="7">
        <v>3463.7986500000002</v>
      </c>
      <c r="F238" s="7">
        <v>3029.27916</v>
      </c>
      <c r="G238" s="7">
        <v>3029.27916</v>
      </c>
    </row>
    <row r="239" spans="1:7" ht="31.5" x14ac:dyDescent="0.25">
      <c r="A239" s="5" t="s">
        <v>291</v>
      </c>
      <c r="B239" s="6" t="s">
        <v>407</v>
      </c>
      <c r="C239" s="6" t="s">
        <v>292</v>
      </c>
      <c r="D239" s="51" t="s">
        <v>3</v>
      </c>
      <c r="E239" s="7">
        <v>3442.1786499999998</v>
      </c>
      <c r="F239" s="7">
        <v>3029.27916</v>
      </c>
      <c r="G239" s="7">
        <v>3029.27916</v>
      </c>
    </row>
    <row r="240" spans="1:7" x14ac:dyDescent="0.25">
      <c r="A240" s="8" t="s">
        <v>293</v>
      </c>
      <c r="B240" s="9" t="s">
        <v>407</v>
      </c>
      <c r="C240" s="9" t="s">
        <v>481</v>
      </c>
      <c r="D240" s="13" t="s">
        <v>3</v>
      </c>
      <c r="E240" s="10">
        <v>3442.1786499999998</v>
      </c>
      <c r="F240" s="10">
        <v>3029.27916</v>
      </c>
      <c r="G240" s="10">
        <v>3029.27916</v>
      </c>
    </row>
    <row r="241" spans="1:7" ht="78.75" x14ac:dyDescent="0.25">
      <c r="A241" s="8" t="s">
        <v>184</v>
      </c>
      <c r="B241" s="9" t="s">
        <v>407</v>
      </c>
      <c r="C241" s="9" t="s">
        <v>481</v>
      </c>
      <c r="D241" s="9" t="s">
        <v>185</v>
      </c>
      <c r="E241" s="10">
        <v>2953.6786499999998</v>
      </c>
      <c r="F241" s="10">
        <v>3029.27916</v>
      </c>
      <c r="G241" s="10">
        <v>3029.27916</v>
      </c>
    </row>
    <row r="242" spans="1:7" ht="31.5" x14ac:dyDescent="0.25">
      <c r="A242" s="8" t="s">
        <v>47</v>
      </c>
      <c r="B242" s="9" t="s">
        <v>407</v>
      </c>
      <c r="C242" s="9" t="s">
        <v>481</v>
      </c>
      <c r="D242" s="9" t="s">
        <v>48</v>
      </c>
      <c r="E242" s="10">
        <v>488.5</v>
      </c>
      <c r="F242" s="10" t="s">
        <v>3</v>
      </c>
      <c r="G242" s="10" t="s">
        <v>3</v>
      </c>
    </row>
    <row r="243" spans="1:7" ht="31.5" x14ac:dyDescent="0.25">
      <c r="A243" s="5" t="s">
        <v>294</v>
      </c>
      <c r="B243" s="6" t="s">
        <v>407</v>
      </c>
      <c r="C243" s="6" t="s">
        <v>295</v>
      </c>
      <c r="D243" s="51" t="s">
        <v>3</v>
      </c>
      <c r="E243" s="7">
        <v>21.62</v>
      </c>
      <c r="F243" s="7" t="s">
        <v>3</v>
      </c>
      <c r="G243" s="7" t="s">
        <v>3</v>
      </c>
    </row>
    <row r="244" spans="1:7" x14ac:dyDescent="0.25">
      <c r="A244" s="8" t="s">
        <v>296</v>
      </c>
      <c r="B244" s="9" t="s">
        <v>407</v>
      </c>
      <c r="C244" s="9" t="s">
        <v>482</v>
      </c>
      <c r="D244" s="13" t="s">
        <v>3</v>
      </c>
      <c r="E244" s="10">
        <v>21.62</v>
      </c>
      <c r="F244" s="10" t="s">
        <v>3</v>
      </c>
      <c r="G244" s="10" t="s">
        <v>3</v>
      </c>
    </row>
    <row r="245" spans="1:7" ht="31.5" x14ac:dyDescent="0.25">
      <c r="A245" s="8" t="s">
        <v>47</v>
      </c>
      <c r="B245" s="9" t="s">
        <v>407</v>
      </c>
      <c r="C245" s="9" t="s">
        <v>482</v>
      </c>
      <c r="D245" s="9" t="s">
        <v>48</v>
      </c>
      <c r="E245" s="10">
        <v>21.62</v>
      </c>
      <c r="F245" s="10" t="s">
        <v>3</v>
      </c>
      <c r="G245" s="10" t="s">
        <v>3</v>
      </c>
    </row>
    <row r="246" spans="1:7" ht="31.5" x14ac:dyDescent="0.25">
      <c r="A246" s="5" t="s">
        <v>306</v>
      </c>
      <c r="B246" s="6" t="s">
        <v>407</v>
      </c>
      <c r="C246" s="6" t="s">
        <v>307</v>
      </c>
      <c r="D246" s="51" t="s">
        <v>3</v>
      </c>
      <c r="E246" s="7">
        <v>36.088999999999999</v>
      </c>
      <c r="F246" s="7">
        <v>31.088999999999999</v>
      </c>
      <c r="G246" s="7">
        <v>31.088999999999999</v>
      </c>
    </row>
    <row r="247" spans="1:7" ht="31.5" x14ac:dyDescent="0.25">
      <c r="A247" s="5" t="s">
        <v>308</v>
      </c>
      <c r="B247" s="6" t="s">
        <v>407</v>
      </c>
      <c r="C247" s="6" t="s">
        <v>309</v>
      </c>
      <c r="D247" s="51" t="s">
        <v>3</v>
      </c>
      <c r="E247" s="7">
        <v>31.088999999999999</v>
      </c>
      <c r="F247" s="7">
        <v>31.088999999999999</v>
      </c>
      <c r="G247" s="7">
        <v>31.088999999999999</v>
      </c>
    </row>
    <row r="248" spans="1:7" ht="96.75" customHeight="1" x14ac:dyDescent="0.25">
      <c r="A248" s="5" t="s">
        <v>310</v>
      </c>
      <c r="B248" s="6" t="s">
        <v>407</v>
      </c>
      <c r="C248" s="6" t="s">
        <v>311</v>
      </c>
      <c r="D248" s="51" t="s">
        <v>3</v>
      </c>
      <c r="E248" s="7">
        <v>31.088999999999999</v>
      </c>
      <c r="F248" s="7">
        <v>31.088999999999999</v>
      </c>
      <c r="G248" s="7">
        <v>31.088999999999999</v>
      </c>
    </row>
    <row r="249" spans="1:7" ht="96" customHeight="1" x14ac:dyDescent="0.25">
      <c r="A249" s="8" t="s">
        <v>312</v>
      </c>
      <c r="B249" s="9" t="s">
        <v>407</v>
      </c>
      <c r="C249" s="9" t="s">
        <v>313</v>
      </c>
      <c r="D249" s="13" t="s">
        <v>3</v>
      </c>
      <c r="E249" s="10">
        <v>31.088999999999999</v>
      </c>
      <c r="F249" s="10">
        <v>31.088999999999999</v>
      </c>
      <c r="G249" s="10">
        <v>31.088999999999999</v>
      </c>
    </row>
    <row r="250" spans="1:7" ht="31.5" x14ac:dyDescent="0.25">
      <c r="A250" s="8" t="s">
        <v>47</v>
      </c>
      <c r="B250" s="9" t="s">
        <v>407</v>
      </c>
      <c r="C250" s="9" t="s">
        <v>313</v>
      </c>
      <c r="D250" s="9" t="s">
        <v>48</v>
      </c>
      <c r="E250" s="10">
        <v>31.088999999999999</v>
      </c>
      <c r="F250" s="10">
        <v>31.088999999999999</v>
      </c>
      <c r="G250" s="10">
        <v>31.088999999999999</v>
      </c>
    </row>
    <row r="251" spans="1:7" x14ac:dyDescent="0.25">
      <c r="A251" s="5" t="s">
        <v>330</v>
      </c>
      <c r="B251" s="6" t="s">
        <v>407</v>
      </c>
      <c r="C251" s="6" t="s">
        <v>331</v>
      </c>
      <c r="D251" s="51" t="s">
        <v>3</v>
      </c>
      <c r="E251" s="7">
        <v>5</v>
      </c>
      <c r="F251" s="7" t="s">
        <v>3</v>
      </c>
      <c r="G251" s="7" t="s">
        <v>3</v>
      </c>
    </row>
    <row r="252" spans="1:7" x14ac:dyDescent="0.25">
      <c r="A252" s="5" t="s">
        <v>332</v>
      </c>
      <c r="B252" s="6" t="s">
        <v>407</v>
      </c>
      <c r="C252" s="6" t="s">
        <v>333</v>
      </c>
      <c r="D252" s="51" t="s">
        <v>3</v>
      </c>
      <c r="E252" s="7">
        <v>5</v>
      </c>
      <c r="F252" s="7" t="s">
        <v>3</v>
      </c>
      <c r="G252" s="7" t="s">
        <v>3</v>
      </c>
    </row>
    <row r="253" spans="1:7" ht="31.5" x14ac:dyDescent="0.25">
      <c r="A253" s="8" t="s">
        <v>334</v>
      </c>
      <c r="B253" s="9" t="s">
        <v>407</v>
      </c>
      <c r="C253" s="9" t="s">
        <v>492</v>
      </c>
      <c r="D253" s="13" t="s">
        <v>3</v>
      </c>
      <c r="E253" s="10">
        <v>5</v>
      </c>
      <c r="F253" s="10" t="s">
        <v>3</v>
      </c>
      <c r="G253" s="10" t="s">
        <v>3</v>
      </c>
    </row>
    <row r="254" spans="1:7" ht="31.5" x14ac:dyDescent="0.25">
      <c r="A254" s="8" t="s">
        <v>47</v>
      </c>
      <c r="B254" s="9" t="s">
        <v>407</v>
      </c>
      <c r="C254" s="9" t="s">
        <v>492</v>
      </c>
      <c r="D254" s="9" t="s">
        <v>48</v>
      </c>
      <c r="E254" s="10">
        <v>5</v>
      </c>
      <c r="F254" s="10" t="s">
        <v>3</v>
      </c>
      <c r="G254" s="10" t="s">
        <v>3</v>
      </c>
    </row>
    <row r="255" spans="1:7" ht="31.5" x14ac:dyDescent="0.25">
      <c r="A255" s="5" t="s">
        <v>343</v>
      </c>
      <c r="B255" s="6" t="s">
        <v>407</v>
      </c>
      <c r="C255" s="6" t="s">
        <v>344</v>
      </c>
      <c r="D255" s="51" t="s">
        <v>3</v>
      </c>
      <c r="E255" s="7">
        <v>91.352000000000004</v>
      </c>
      <c r="F255" s="7" t="s">
        <v>3</v>
      </c>
      <c r="G255" s="7" t="s">
        <v>3</v>
      </c>
    </row>
    <row r="256" spans="1:7" ht="31.5" x14ac:dyDescent="0.25">
      <c r="A256" s="5" t="s">
        <v>354</v>
      </c>
      <c r="B256" s="6" t="s">
        <v>407</v>
      </c>
      <c r="C256" s="6" t="s">
        <v>355</v>
      </c>
      <c r="D256" s="51" t="s">
        <v>3</v>
      </c>
      <c r="E256" s="7">
        <v>91.352000000000004</v>
      </c>
      <c r="F256" s="7" t="s">
        <v>3</v>
      </c>
      <c r="G256" s="7" t="s">
        <v>3</v>
      </c>
    </row>
    <row r="257" spans="1:7" ht="31.5" x14ac:dyDescent="0.25">
      <c r="A257" s="5" t="s">
        <v>356</v>
      </c>
      <c r="B257" s="6" t="s">
        <v>407</v>
      </c>
      <c r="C257" s="6" t="s">
        <v>357</v>
      </c>
      <c r="D257" s="51" t="s">
        <v>3</v>
      </c>
      <c r="E257" s="7">
        <v>91.352000000000004</v>
      </c>
      <c r="F257" s="7" t="s">
        <v>3</v>
      </c>
      <c r="G257" s="7" t="s">
        <v>3</v>
      </c>
    </row>
    <row r="258" spans="1:7" ht="31.5" x14ac:dyDescent="0.25">
      <c r="A258" s="8" t="s">
        <v>358</v>
      </c>
      <c r="B258" s="9" t="s">
        <v>407</v>
      </c>
      <c r="C258" s="9" t="s">
        <v>504</v>
      </c>
      <c r="D258" s="13" t="s">
        <v>3</v>
      </c>
      <c r="E258" s="10">
        <v>91.352000000000004</v>
      </c>
      <c r="F258" s="10" t="s">
        <v>3</v>
      </c>
      <c r="G258" s="10" t="s">
        <v>3</v>
      </c>
    </row>
    <row r="259" spans="1:7" ht="31.5" x14ac:dyDescent="0.25">
      <c r="A259" s="8" t="s">
        <v>47</v>
      </c>
      <c r="B259" s="9" t="s">
        <v>407</v>
      </c>
      <c r="C259" s="9" t="s">
        <v>504</v>
      </c>
      <c r="D259" s="9" t="s">
        <v>48</v>
      </c>
      <c r="E259" s="10">
        <v>91.352000000000004</v>
      </c>
      <c r="F259" s="10" t="s">
        <v>3</v>
      </c>
      <c r="G259" s="10" t="s">
        <v>3</v>
      </c>
    </row>
    <row r="260" spans="1:7" x14ac:dyDescent="0.25">
      <c r="A260" s="5" t="s">
        <v>366</v>
      </c>
      <c r="B260" s="6" t="s">
        <v>407</v>
      </c>
      <c r="C260" s="6" t="s">
        <v>367</v>
      </c>
      <c r="D260" s="51" t="s">
        <v>3</v>
      </c>
      <c r="E260" s="7">
        <v>42.119</v>
      </c>
      <c r="F260" s="7" t="s">
        <v>3</v>
      </c>
      <c r="G260" s="7" t="s">
        <v>3</v>
      </c>
    </row>
    <row r="261" spans="1:7" ht="31.5" x14ac:dyDescent="0.25">
      <c r="A261" s="8" t="s">
        <v>390</v>
      </c>
      <c r="B261" s="9" t="s">
        <v>407</v>
      </c>
      <c r="C261" s="9" t="s">
        <v>391</v>
      </c>
      <c r="D261" s="13" t="s">
        <v>3</v>
      </c>
      <c r="E261" s="10">
        <v>42.119</v>
      </c>
      <c r="F261" s="10" t="s">
        <v>3</v>
      </c>
      <c r="G261" s="10" t="s">
        <v>3</v>
      </c>
    </row>
    <row r="262" spans="1:7" x14ac:dyDescent="0.25">
      <c r="A262" s="8" t="s">
        <v>38</v>
      </c>
      <c r="B262" s="9" t="s">
        <v>407</v>
      </c>
      <c r="C262" s="9" t="s">
        <v>391</v>
      </c>
      <c r="D262" s="9" t="s">
        <v>39</v>
      </c>
      <c r="E262" s="10">
        <v>42.119</v>
      </c>
      <c r="F262" s="10" t="s">
        <v>3</v>
      </c>
      <c r="G262" s="10" t="s">
        <v>3</v>
      </c>
    </row>
    <row r="263" spans="1:7" ht="63" x14ac:dyDescent="0.25">
      <c r="A263" s="12" t="s">
        <v>408</v>
      </c>
      <c r="B263" s="13" t="s">
        <v>409</v>
      </c>
      <c r="C263" s="1" t="s">
        <v>3</v>
      </c>
      <c r="D263" s="1" t="s">
        <v>3</v>
      </c>
      <c r="E263" s="14">
        <v>5598.8792599999997</v>
      </c>
      <c r="F263" s="14">
        <v>4606.4999900000003</v>
      </c>
      <c r="G263" s="14">
        <v>4606.4999900000003</v>
      </c>
    </row>
    <row r="264" spans="1:7" ht="36" customHeight="1" x14ac:dyDescent="0.25">
      <c r="A264" s="5" t="s">
        <v>84</v>
      </c>
      <c r="B264" s="6" t="s">
        <v>409</v>
      </c>
      <c r="C264" s="6" t="s">
        <v>85</v>
      </c>
      <c r="D264" s="51" t="s">
        <v>3</v>
      </c>
      <c r="E264" s="7">
        <v>2971.32312</v>
      </c>
      <c r="F264" s="7">
        <v>2531.96</v>
      </c>
      <c r="G264" s="7">
        <v>2531.96</v>
      </c>
    </row>
    <row r="265" spans="1:7" x14ac:dyDescent="0.25">
      <c r="A265" s="5" t="s">
        <v>105</v>
      </c>
      <c r="B265" s="6" t="s">
        <v>409</v>
      </c>
      <c r="C265" s="6" t="s">
        <v>106</v>
      </c>
      <c r="D265" s="51" t="s">
        <v>3</v>
      </c>
      <c r="E265" s="7">
        <v>2971.32312</v>
      </c>
      <c r="F265" s="7">
        <v>2531.96</v>
      </c>
      <c r="G265" s="7">
        <v>2531.96</v>
      </c>
    </row>
    <row r="266" spans="1:7" ht="31.5" x14ac:dyDescent="0.25">
      <c r="A266" s="5" t="s">
        <v>567</v>
      </c>
      <c r="B266" s="6" t="s">
        <v>409</v>
      </c>
      <c r="C266" s="6" t="s">
        <v>107</v>
      </c>
      <c r="D266" s="51" t="s">
        <v>3</v>
      </c>
      <c r="E266" s="7">
        <v>2531.96</v>
      </c>
      <c r="F266" s="7">
        <v>2531.96</v>
      </c>
      <c r="G266" s="7">
        <v>2531.96</v>
      </c>
    </row>
    <row r="267" spans="1:7" ht="31.5" x14ac:dyDescent="0.25">
      <c r="A267" s="8" t="s">
        <v>568</v>
      </c>
      <c r="B267" s="9" t="s">
        <v>409</v>
      </c>
      <c r="C267" s="9" t="s">
        <v>569</v>
      </c>
      <c r="D267" s="13" t="s">
        <v>3</v>
      </c>
      <c r="E267" s="10">
        <v>2531.96</v>
      </c>
      <c r="F267" s="10">
        <v>2531.96</v>
      </c>
      <c r="G267" s="10">
        <v>2531.96</v>
      </c>
    </row>
    <row r="268" spans="1:7" ht="31.5" x14ac:dyDescent="0.25">
      <c r="A268" s="8" t="s">
        <v>47</v>
      </c>
      <c r="B268" s="9" t="s">
        <v>409</v>
      </c>
      <c r="C268" s="9" t="s">
        <v>569</v>
      </c>
      <c r="D268" s="9" t="s">
        <v>48</v>
      </c>
      <c r="E268" s="10">
        <v>2531.96</v>
      </c>
      <c r="F268" s="10">
        <v>2531.96</v>
      </c>
      <c r="G268" s="10">
        <v>2531.96</v>
      </c>
    </row>
    <row r="269" spans="1:7" x14ac:dyDescent="0.25">
      <c r="A269" s="5" t="s">
        <v>109</v>
      </c>
      <c r="B269" s="6" t="s">
        <v>409</v>
      </c>
      <c r="C269" s="6" t="s">
        <v>110</v>
      </c>
      <c r="D269" s="51" t="s">
        <v>3</v>
      </c>
      <c r="E269" s="7">
        <v>220.36312000000001</v>
      </c>
      <c r="F269" s="7" t="s">
        <v>3</v>
      </c>
      <c r="G269" s="7" t="s">
        <v>3</v>
      </c>
    </row>
    <row r="270" spans="1:7" x14ac:dyDescent="0.25">
      <c r="A270" s="8" t="s">
        <v>111</v>
      </c>
      <c r="B270" s="9" t="s">
        <v>409</v>
      </c>
      <c r="C270" s="9" t="s">
        <v>433</v>
      </c>
      <c r="D270" s="13" t="s">
        <v>3</v>
      </c>
      <c r="E270" s="10">
        <v>220.36312000000001</v>
      </c>
      <c r="F270" s="10" t="s">
        <v>3</v>
      </c>
      <c r="G270" s="10" t="s">
        <v>3</v>
      </c>
    </row>
    <row r="271" spans="1:7" ht="31.5" x14ac:dyDescent="0.25">
      <c r="A271" s="8" t="s">
        <v>47</v>
      </c>
      <c r="B271" s="9" t="s">
        <v>409</v>
      </c>
      <c r="C271" s="9" t="s">
        <v>433</v>
      </c>
      <c r="D271" s="9" t="s">
        <v>48</v>
      </c>
      <c r="E271" s="10">
        <v>220.36312000000001</v>
      </c>
      <c r="F271" s="10" t="s">
        <v>3</v>
      </c>
      <c r="G271" s="10" t="s">
        <v>3</v>
      </c>
    </row>
    <row r="272" spans="1:7" ht="31.5" x14ac:dyDescent="0.25">
      <c r="A272" s="5" t="s">
        <v>112</v>
      </c>
      <c r="B272" s="6" t="s">
        <v>409</v>
      </c>
      <c r="C272" s="6" t="s">
        <v>113</v>
      </c>
      <c r="D272" s="51" t="s">
        <v>3</v>
      </c>
      <c r="E272" s="7">
        <v>175</v>
      </c>
      <c r="F272" s="7" t="s">
        <v>3</v>
      </c>
      <c r="G272" s="7" t="s">
        <v>3</v>
      </c>
    </row>
    <row r="273" spans="1:7" ht="18" customHeight="1" x14ac:dyDescent="0.25">
      <c r="A273" s="8" t="s">
        <v>114</v>
      </c>
      <c r="B273" s="9" t="s">
        <v>409</v>
      </c>
      <c r="C273" s="9" t="s">
        <v>434</v>
      </c>
      <c r="D273" s="13" t="s">
        <v>3</v>
      </c>
      <c r="E273" s="10">
        <v>175</v>
      </c>
      <c r="F273" s="10" t="s">
        <v>3</v>
      </c>
      <c r="G273" s="10" t="s">
        <v>3</v>
      </c>
    </row>
    <row r="274" spans="1:7" ht="31.5" x14ac:dyDescent="0.25">
      <c r="A274" s="8" t="s">
        <v>47</v>
      </c>
      <c r="B274" s="9" t="s">
        <v>409</v>
      </c>
      <c r="C274" s="9" t="s">
        <v>434</v>
      </c>
      <c r="D274" s="9" t="s">
        <v>48</v>
      </c>
      <c r="E274" s="10">
        <v>175</v>
      </c>
      <c r="F274" s="10" t="s">
        <v>3</v>
      </c>
      <c r="G274" s="10" t="s">
        <v>3</v>
      </c>
    </row>
    <row r="275" spans="1:7" ht="53.25" customHeight="1" x14ac:dyDescent="0.25">
      <c r="A275" s="5" t="s">
        <v>116</v>
      </c>
      <c r="B275" s="6" t="s">
        <v>409</v>
      </c>
      <c r="C275" s="6" t="s">
        <v>117</v>
      </c>
      <c r="D275" s="51" t="s">
        <v>3</v>
      </c>
      <c r="E275" s="7">
        <v>44</v>
      </c>
      <c r="F275" s="7" t="s">
        <v>3</v>
      </c>
      <c r="G275" s="7" t="s">
        <v>3</v>
      </c>
    </row>
    <row r="276" spans="1:7" ht="47.25" x14ac:dyDescent="0.25">
      <c r="A276" s="8" t="s">
        <v>118</v>
      </c>
      <c r="B276" s="9" t="s">
        <v>409</v>
      </c>
      <c r="C276" s="9" t="s">
        <v>436</v>
      </c>
      <c r="D276" s="13" t="s">
        <v>3</v>
      </c>
      <c r="E276" s="10">
        <v>44</v>
      </c>
      <c r="F276" s="10" t="s">
        <v>3</v>
      </c>
      <c r="G276" s="10" t="s">
        <v>3</v>
      </c>
    </row>
    <row r="277" spans="1:7" ht="31.5" x14ac:dyDescent="0.25">
      <c r="A277" s="8" t="s">
        <v>47</v>
      </c>
      <c r="B277" s="9" t="s">
        <v>409</v>
      </c>
      <c r="C277" s="9" t="s">
        <v>436</v>
      </c>
      <c r="D277" s="9" t="s">
        <v>48</v>
      </c>
      <c r="E277" s="10">
        <v>44</v>
      </c>
      <c r="F277" s="10" t="s">
        <v>3</v>
      </c>
      <c r="G277" s="10" t="s">
        <v>3</v>
      </c>
    </row>
    <row r="278" spans="1:7" ht="31.5" x14ac:dyDescent="0.25">
      <c r="A278" s="5" t="s">
        <v>262</v>
      </c>
      <c r="B278" s="6" t="s">
        <v>409</v>
      </c>
      <c r="C278" s="6" t="s">
        <v>263</v>
      </c>
      <c r="D278" s="51" t="s">
        <v>3</v>
      </c>
      <c r="E278" s="7">
        <v>2590.2671399999999</v>
      </c>
      <c r="F278" s="7">
        <v>2043.45099</v>
      </c>
      <c r="G278" s="7">
        <v>2043.45099</v>
      </c>
    </row>
    <row r="279" spans="1:7" x14ac:dyDescent="0.25">
      <c r="A279" s="5" t="s">
        <v>285</v>
      </c>
      <c r="B279" s="6" t="s">
        <v>409</v>
      </c>
      <c r="C279" s="6" t="s">
        <v>286</v>
      </c>
      <c r="D279" s="51" t="s">
        <v>3</v>
      </c>
      <c r="E279" s="7">
        <v>2590.2671399999999</v>
      </c>
      <c r="F279" s="7">
        <v>2043.45099</v>
      </c>
      <c r="G279" s="7">
        <v>2043.45099</v>
      </c>
    </row>
    <row r="280" spans="1:7" ht="31.5" x14ac:dyDescent="0.25">
      <c r="A280" s="5" t="s">
        <v>291</v>
      </c>
      <c r="B280" s="6" t="s">
        <v>409</v>
      </c>
      <c r="C280" s="6" t="s">
        <v>292</v>
      </c>
      <c r="D280" s="51" t="s">
        <v>3</v>
      </c>
      <c r="E280" s="7">
        <v>2568.64714</v>
      </c>
      <c r="F280" s="7">
        <v>2043.45099</v>
      </c>
      <c r="G280" s="7">
        <v>2043.45099</v>
      </c>
    </row>
    <row r="281" spans="1:7" x14ac:dyDescent="0.25">
      <c r="A281" s="8" t="s">
        <v>293</v>
      </c>
      <c r="B281" s="9" t="s">
        <v>409</v>
      </c>
      <c r="C281" s="9" t="s">
        <v>481</v>
      </c>
      <c r="D281" s="13" t="s">
        <v>3</v>
      </c>
      <c r="E281" s="10">
        <v>2568.64714</v>
      </c>
      <c r="F281" s="10">
        <v>2043.45099</v>
      </c>
      <c r="G281" s="10">
        <v>2043.45099</v>
      </c>
    </row>
    <row r="282" spans="1:7" ht="78.75" x14ac:dyDescent="0.25">
      <c r="A282" s="8" t="s">
        <v>184</v>
      </c>
      <c r="B282" s="9" t="s">
        <v>409</v>
      </c>
      <c r="C282" s="9" t="s">
        <v>481</v>
      </c>
      <c r="D282" s="9" t="s">
        <v>185</v>
      </c>
      <c r="E282" s="10">
        <v>2031.0791400000001</v>
      </c>
      <c r="F282" s="10">
        <v>2043.45099</v>
      </c>
      <c r="G282" s="10">
        <v>2043.45099</v>
      </c>
    </row>
    <row r="283" spans="1:7" ht="31.5" x14ac:dyDescent="0.25">
      <c r="A283" s="8" t="s">
        <v>47</v>
      </c>
      <c r="B283" s="9" t="s">
        <v>409</v>
      </c>
      <c r="C283" s="9" t="s">
        <v>481</v>
      </c>
      <c r="D283" s="9" t="s">
        <v>48</v>
      </c>
      <c r="E283" s="10">
        <v>537.56799999999998</v>
      </c>
      <c r="F283" s="10" t="s">
        <v>3</v>
      </c>
      <c r="G283" s="10" t="s">
        <v>3</v>
      </c>
    </row>
    <row r="284" spans="1:7" ht="31.5" x14ac:dyDescent="0.25">
      <c r="A284" s="5" t="s">
        <v>294</v>
      </c>
      <c r="B284" s="6" t="s">
        <v>409</v>
      </c>
      <c r="C284" s="6" t="s">
        <v>295</v>
      </c>
      <c r="D284" s="51" t="s">
        <v>3</v>
      </c>
      <c r="E284" s="7">
        <v>21.62</v>
      </c>
      <c r="F284" s="7" t="s">
        <v>3</v>
      </c>
      <c r="G284" s="7" t="s">
        <v>3</v>
      </c>
    </row>
    <row r="285" spans="1:7" x14ac:dyDescent="0.25">
      <c r="A285" s="8" t="s">
        <v>296</v>
      </c>
      <c r="B285" s="9" t="s">
        <v>409</v>
      </c>
      <c r="C285" s="9" t="s">
        <v>482</v>
      </c>
      <c r="D285" s="13" t="s">
        <v>3</v>
      </c>
      <c r="E285" s="10">
        <v>21.62</v>
      </c>
      <c r="F285" s="10" t="s">
        <v>3</v>
      </c>
      <c r="G285" s="10" t="s">
        <v>3</v>
      </c>
    </row>
    <row r="286" spans="1:7" ht="31.5" x14ac:dyDescent="0.25">
      <c r="A286" s="8" t="s">
        <v>47</v>
      </c>
      <c r="B286" s="9" t="s">
        <v>409</v>
      </c>
      <c r="C286" s="9" t="s">
        <v>482</v>
      </c>
      <c r="D286" s="9" t="s">
        <v>48</v>
      </c>
      <c r="E286" s="10">
        <v>21.62</v>
      </c>
      <c r="F286" s="10" t="s">
        <v>3</v>
      </c>
      <c r="G286" s="10" t="s">
        <v>3</v>
      </c>
    </row>
    <row r="287" spans="1:7" ht="31.5" x14ac:dyDescent="0.25">
      <c r="A287" s="5" t="s">
        <v>306</v>
      </c>
      <c r="B287" s="6" t="s">
        <v>409</v>
      </c>
      <c r="C287" s="6" t="s">
        <v>307</v>
      </c>
      <c r="D287" s="51" t="s">
        <v>3</v>
      </c>
      <c r="E287" s="7">
        <v>36.088999999999999</v>
      </c>
      <c r="F287" s="7">
        <v>31.088999999999999</v>
      </c>
      <c r="G287" s="7">
        <v>31.088999999999999</v>
      </c>
    </row>
    <row r="288" spans="1:7" ht="31.5" x14ac:dyDescent="0.25">
      <c r="A288" s="5" t="s">
        <v>308</v>
      </c>
      <c r="B288" s="6" t="s">
        <v>409</v>
      </c>
      <c r="C288" s="6" t="s">
        <v>309</v>
      </c>
      <c r="D288" s="51" t="s">
        <v>3</v>
      </c>
      <c r="E288" s="7">
        <v>31.088999999999999</v>
      </c>
      <c r="F288" s="7">
        <v>31.088999999999999</v>
      </c>
      <c r="G288" s="7">
        <v>31.088999999999999</v>
      </c>
    </row>
    <row r="289" spans="1:7" ht="99" customHeight="1" x14ac:dyDescent="0.25">
      <c r="A289" s="5" t="s">
        <v>310</v>
      </c>
      <c r="B289" s="6" t="s">
        <v>409</v>
      </c>
      <c r="C289" s="6" t="s">
        <v>311</v>
      </c>
      <c r="D289" s="51" t="s">
        <v>3</v>
      </c>
      <c r="E289" s="7">
        <v>31.088999999999999</v>
      </c>
      <c r="F289" s="7">
        <v>31.088999999999999</v>
      </c>
      <c r="G289" s="7">
        <v>31.088999999999999</v>
      </c>
    </row>
    <row r="290" spans="1:7" ht="93" customHeight="1" x14ac:dyDescent="0.25">
      <c r="A290" s="8" t="s">
        <v>312</v>
      </c>
      <c r="B290" s="9" t="s">
        <v>409</v>
      </c>
      <c r="C290" s="9" t="s">
        <v>313</v>
      </c>
      <c r="D290" s="13" t="s">
        <v>3</v>
      </c>
      <c r="E290" s="10">
        <v>31.088999999999999</v>
      </c>
      <c r="F290" s="10">
        <v>31.088999999999999</v>
      </c>
      <c r="G290" s="10">
        <v>31.088999999999999</v>
      </c>
    </row>
    <row r="291" spans="1:7" ht="31.5" x14ac:dyDescent="0.25">
      <c r="A291" s="8" t="s">
        <v>47</v>
      </c>
      <c r="B291" s="9" t="s">
        <v>409</v>
      </c>
      <c r="C291" s="9" t="s">
        <v>313</v>
      </c>
      <c r="D291" s="9" t="s">
        <v>48</v>
      </c>
      <c r="E291" s="10">
        <v>31.088999999999999</v>
      </c>
      <c r="F291" s="10">
        <v>31.088999999999999</v>
      </c>
      <c r="G291" s="10">
        <v>31.088999999999999</v>
      </c>
    </row>
    <row r="292" spans="1:7" x14ac:dyDescent="0.25">
      <c r="A292" s="5" t="s">
        <v>330</v>
      </c>
      <c r="B292" s="6" t="s">
        <v>409</v>
      </c>
      <c r="C292" s="6" t="s">
        <v>331</v>
      </c>
      <c r="D292" s="51" t="s">
        <v>3</v>
      </c>
      <c r="E292" s="7">
        <v>5</v>
      </c>
      <c r="F292" s="7" t="s">
        <v>3</v>
      </c>
      <c r="G292" s="7" t="s">
        <v>3</v>
      </c>
    </row>
    <row r="293" spans="1:7" x14ac:dyDescent="0.25">
      <c r="A293" s="5" t="s">
        <v>332</v>
      </c>
      <c r="B293" s="6" t="s">
        <v>409</v>
      </c>
      <c r="C293" s="6" t="s">
        <v>333</v>
      </c>
      <c r="D293" s="51" t="s">
        <v>3</v>
      </c>
      <c r="E293" s="7">
        <v>5</v>
      </c>
      <c r="F293" s="7" t="s">
        <v>3</v>
      </c>
      <c r="G293" s="7" t="s">
        <v>3</v>
      </c>
    </row>
    <row r="294" spans="1:7" ht="31.5" x14ac:dyDescent="0.25">
      <c r="A294" s="8" t="s">
        <v>334</v>
      </c>
      <c r="B294" s="9" t="s">
        <v>409</v>
      </c>
      <c r="C294" s="9" t="s">
        <v>492</v>
      </c>
      <c r="D294" s="13" t="s">
        <v>3</v>
      </c>
      <c r="E294" s="10">
        <v>5</v>
      </c>
      <c r="F294" s="10" t="s">
        <v>3</v>
      </c>
      <c r="G294" s="10" t="s">
        <v>3</v>
      </c>
    </row>
    <row r="295" spans="1:7" ht="31.5" x14ac:dyDescent="0.25">
      <c r="A295" s="8" t="s">
        <v>47</v>
      </c>
      <c r="B295" s="9" t="s">
        <v>409</v>
      </c>
      <c r="C295" s="9" t="s">
        <v>492</v>
      </c>
      <c r="D295" s="9" t="s">
        <v>48</v>
      </c>
      <c r="E295" s="10">
        <v>5</v>
      </c>
      <c r="F295" s="10" t="s">
        <v>3</v>
      </c>
      <c r="G295" s="10" t="s">
        <v>3</v>
      </c>
    </row>
    <row r="296" spans="1:7" ht="31.5" x14ac:dyDescent="0.25">
      <c r="A296" s="5" t="s">
        <v>343</v>
      </c>
      <c r="B296" s="6" t="s">
        <v>409</v>
      </c>
      <c r="C296" s="6" t="s">
        <v>344</v>
      </c>
      <c r="D296" s="51" t="s">
        <v>3</v>
      </c>
      <c r="E296" s="7">
        <v>1.2</v>
      </c>
      <c r="F296" s="7" t="s">
        <v>3</v>
      </c>
      <c r="G296" s="7" t="s">
        <v>3</v>
      </c>
    </row>
    <row r="297" spans="1:7" ht="31.5" x14ac:dyDescent="0.25">
      <c r="A297" s="5" t="s">
        <v>354</v>
      </c>
      <c r="B297" s="6" t="s">
        <v>409</v>
      </c>
      <c r="C297" s="6" t="s">
        <v>355</v>
      </c>
      <c r="D297" s="51" t="s">
        <v>3</v>
      </c>
      <c r="E297" s="7">
        <v>1.2</v>
      </c>
      <c r="F297" s="7" t="s">
        <v>3</v>
      </c>
      <c r="G297" s="7" t="s">
        <v>3</v>
      </c>
    </row>
    <row r="298" spans="1:7" ht="31.5" x14ac:dyDescent="0.25">
      <c r="A298" s="5" t="s">
        <v>356</v>
      </c>
      <c r="B298" s="6" t="s">
        <v>409</v>
      </c>
      <c r="C298" s="6" t="s">
        <v>357</v>
      </c>
      <c r="D298" s="51" t="s">
        <v>3</v>
      </c>
      <c r="E298" s="7">
        <v>1.2</v>
      </c>
      <c r="F298" s="7" t="s">
        <v>3</v>
      </c>
      <c r="G298" s="7" t="s">
        <v>3</v>
      </c>
    </row>
    <row r="299" spans="1:7" ht="31.5" x14ac:dyDescent="0.25">
      <c r="A299" s="8" t="s">
        <v>358</v>
      </c>
      <c r="B299" s="9" t="s">
        <v>409</v>
      </c>
      <c r="C299" s="9" t="s">
        <v>504</v>
      </c>
      <c r="D299" s="13" t="s">
        <v>3</v>
      </c>
      <c r="E299" s="10">
        <v>1.2</v>
      </c>
      <c r="F299" s="10" t="s">
        <v>3</v>
      </c>
      <c r="G299" s="10" t="s">
        <v>3</v>
      </c>
    </row>
    <row r="300" spans="1:7" ht="31.5" x14ac:dyDescent="0.25">
      <c r="A300" s="8" t="s">
        <v>47</v>
      </c>
      <c r="B300" s="9" t="s">
        <v>409</v>
      </c>
      <c r="C300" s="9" t="s">
        <v>504</v>
      </c>
      <c r="D300" s="9" t="s">
        <v>48</v>
      </c>
      <c r="E300" s="10">
        <v>1.2</v>
      </c>
      <c r="F300" s="10" t="s">
        <v>3</v>
      </c>
      <c r="G300" s="10" t="s">
        <v>3</v>
      </c>
    </row>
    <row r="301" spans="1:7" ht="31.5" x14ac:dyDescent="0.25">
      <c r="A301" s="12" t="s">
        <v>410</v>
      </c>
      <c r="B301" s="13" t="s">
        <v>411</v>
      </c>
      <c r="C301" s="1" t="s">
        <v>3</v>
      </c>
      <c r="D301" s="1" t="s">
        <v>3</v>
      </c>
      <c r="E301" s="14">
        <v>25</v>
      </c>
      <c r="F301" s="14" t="s">
        <v>3</v>
      </c>
      <c r="G301" s="14" t="s">
        <v>3</v>
      </c>
    </row>
    <row r="302" spans="1:7" x14ac:dyDescent="0.25">
      <c r="A302" s="5" t="s">
        <v>366</v>
      </c>
      <c r="B302" s="6" t="s">
        <v>411</v>
      </c>
      <c r="C302" s="6" t="s">
        <v>367</v>
      </c>
      <c r="D302" s="51" t="s">
        <v>3</v>
      </c>
      <c r="E302" s="7">
        <v>25</v>
      </c>
      <c r="F302" s="7" t="s">
        <v>3</v>
      </c>
      <c r="G302" s="7" t="s">
        <v>3</v>
      </c>
    </row>
    <row r="303" spans="1:7" ht="31.5" x14ac:dyDescent="0.25">
      <c r="A303" s="8" t="s">
        <v>390</v>
      </c>
      <c r="B303" s="9" t="s">
        <v>411</v>
      </c>
      <c r="C303" s="9" t="s">
        <v>391</v>
      </c>
      <c r="D303" s="13" t="s">
        <v>3</v>
      </c>
      <c r="E303" s="10">
        <v>25</v>
      </c>
      <c r="F303" s="10" t="s">
        <v>3</v>
      </c>
      <c r="G303" s="10" t="s">
        <v>3</v>
      </c>
    </row>
    <row r="304" spans="1:7" ht="31.5" x14ac:dyDescent="0.25">
      <c r="A304" s="8" t="s">
        <v>47</v>
      </c>
      <c r="B304" s="9" t="s">
        <v>411</v>
      </c>
      <c r="C304" s="9" t="s">
        <v>391</v>
      </c>
      <c r="D304" s="9" t="s">
        <v>48</v>
      </c>
      <c r="E304" s="10">
        <v>25</v>
      </c>
      <c r="F304" s="10" t="s">
        <v>3</v>
      </c>
      <c r="G304" s="10" t="s">
        <v>3</v>
      </c>
    </row>
    <row r="305" spans="1:7" ht="31.5" x14ac:dyDescent="0.25">
      <c r="A305" s="12" t="s">
        <v>412</v>
      </c>
      <c r="B305" s="13" t="s">
        <v>413</v>
      </c>
      <c r="C305" s="1" t="s">
        <v>3</v>
      </c>
      <c r="D305" s="1" t="s">
        <v>3</v>
      </c>
      <c r="E305" s="14">
        <v>172335.38245</v>
      </c>
      <c r="F305" s="14">
        <v>133459.84589</v>
      </c>
      <c r="G305" s="14">
        <v>121245.36852</v>
      </c>
    </row>
    <row r="306" spans="1:7" ht="31.5" x14ac:dyDescent="0.25">
      <c r="A306" s="5" t="s">
        <v>30</v>
      </c>
      <c r="B306" s="6" t="s">
        <v>413</v>
      </c>
      <c r="C306" s="6" t="s">
        <v>31</v>
      </c>
      <c r="D306" s="51" t="s">
        <v>3</v>
      </c>
      <c r="E306" s="7">
        <v>4211.1989999999996</v>
      </c>
      <c r="F306" s="7">
        <v>2358.1990000000001</v>
      </c>
      <c r="G306" s="7">
        <v>2358.1990000000001</v>
      </c>
    </row>
    <row r="307" spans="1:7" ht="31.5" x14ac:dyDescent="0.25">
      <c r="A307" s="5" t="s">
        <v>32</v>
      </c>
      <c r="B307" s="6" t="s">
        <v>413</v>
      </c>
      <c r="C307" s="6" t="s">
        <v>33</v>
      </c>
      <c r="D307" s="51" t="s">
        <v>3</v>
      </c>
      <c r="E307" s="7">
        <v>1853</v>
      </c>
      <c r="F307" s="7" t="s">
        <v>3</v>
      </c>
      <c r="G307" s="7" t="s">
        <v>3</v>
      </c>
    </row>
    <row r="308" spans="1:7" x14ac:dyDescent="0.25">
      <c r="A308" s="5" t="s">
        <v>34</v>
      </c>
      <c r="B308" s="6" t="s">
        <v>413</v>
      </c>
      <c r="C308" s="6" t="s">
        <v>35</v>
      </c>
      <c r="D308" s="51" t="s">
        <v>3</v>
      </c>
      <c r="E308" s="7">
        <v>1853</v>
      </c>
      <c r="F308" s="7" t="s">
        <v>3</v>
      </c>
      <c r="G308" s="7" t="s">
        <v>3</v>
      </c>
    </row>
    <row r="309" spans="1:7" ht="47.25" x14ac:dyDescent="0.25">
      <c r="A309" s="8" t="s">
        <v>36</v>
      </c>
      <c r="B309" s="9" t="s">
        <v>413</v>
      </c>
      <c r="C309" s="9" t="s">
        <v>37</v>
      </c>
      <c r="D309" s="13" t="s">
        <v>3</v>
      </c>
      <c r="E309" s="10">
        <v>1853</v>
      </c>
      <c r="F309" s="10" t="s">
        <v>3</v>
      </c>
      <c r="G309" s="10" t="s">
        <v>3</v>
      </c>
    </row>
    <row r="310" spans="1:7" x14ac:dyDescent="0.25">
      <c r="A310" s="8" t="s">
        <v>38</v>
      </c>
      <c r="B310" s="9" t="s">
        <v>413</v>
      </c>
      <c r="C310" s="9" t="s">
        <v>37</v>
      </c>
      <c r="D310" s="9" t="s">
        <v>39</v>
      </c>
      <c r="E310" s="10">
        <v>1853</v>
      </c>
      <c r="F310" s="10" t="s">
        <v>3</v>
      </c>
      <c r="G310" s="10" t="s">
        <v>3</v>
      </c>
    </row>
    <row r="311" spans="1:7" x14ac:dyDescent="0.25">
      <c r="A311" s="5" t="s">
        <v>40</v>
      </c>
      <c r="B311" s="6" t="s">
        <v>413</v>
      </c>
      <c r="C311" s="6" t="s">
        <v>41</v>
      </c>
      <c r="D311" s="51" t="s">
        <v>3</v>
      </c>
      <c r="E311" s="7">
        <v>2358.1990000000001</v>
      </c>
      <c r="F311" s="7">
        <v>2358.1990000000001</v>
      </c>
      <c r="G311" s="7">
        <v>2358.1990000000001</v>
      </c>
    </row>
    <row r="312" spans="1:7" ht="31.5" x14ac:dyDescent="0.25">
      <c r="A312" s="5" t="s">
        <v>42</v>
      </c>
      <c r="B312" s="6" t="s">
        <v>413</v>
      </c>
      <c r="C312" s="6" t="s">
        <v>43</v>
      </c>
      <c r="D312" s="51" t="s">
        <v>3</v>
      </c>
      <c r="E312" s="7">
        <v>2358.1990000000001</v>
      </c>
      <c r="F312" s="7">
        <v>2358.1990000000001</v>
      </c>
      <c r="G312" s="7">
        <v>2358.1990000000001</v>
      </c>
    </row>
    <row r="313" spans="1:7" ht="63" x14ac:dyDescent="0.25">
      <c r="A313" s="8" t="s">
        <v>44</v>
      </c>
      <c r="B313" s="9" t="s">
        <v>413</v>
      </c>
      <c r="C313" s="9" t="s">
        <v>45</v>
      </c>
      <c r="D313" s="13" t="s">
        <v>3</v>
      </c>
      <c r="E313" s="10">
        <v>2358.1990000000001</v>
      </c>
      <c r="F313" s="10">
        <v>2358.1990000000001</v>
      </c>
      <c r="G313" s="10">
        <v>2358.1990000000001</v>
      </c>
    </row>
    <row r="314" spans="1:7" x14ac:dyDescent="0.25">
      <c r="A314" s="8" t="s">
        <v>38</v>
      </c>
      <c r="B314" s="9" t="s">
        <v>413</v>
      </c>
      <c r="C314" s="9" t="s">
        <v>45</v>
      </c>
      <c r="D314" s="9" t="s">
        <v>39</v>
      </c>
      <c r="E314" s="10">
        <v>2358.1990000000001</v>
      </c>
      <c r="F314" s="10">
        <v>2358.1990000000001</v>
      </c>
      <c r="G314" s="10">
        <v>2358.1990000000001</v>
      </c>
    </row>
    <row r="315" spans="1:7" ht="31.5" x14ac:dyDescent="0.25">
      <c r="A315" s="5" t="s">
        <v>49</v>
      </c>
      <c r="B315" s="6" t="s">
        <v>413</v>
      </c>
      <c r="C315" s="6" t="s">
        <v>50</v>
      </c>
      <c r="D315" s="51" t="s">
        <v>3</v>
      </c>
      <c r="E315" s="7">
        <v>9898.1020000000008</v>
      </c>
      <c r="F315" s="7">
        <v>10115.700000000001</v>
      </c>
      <c r="G315" s="7" t="s">
        <v>3</v>
      </c>
    </row>
    <row r="316" spans="1:7" ht="31.5" x14ac:dyDescent="0.25">
      <c r="A316" s="5" t="s">
        <v>51</v>
      </c>
      <c r="B316" s="6" t="s">
        <v>413</v>
      </c>
      <c r="C316" s="6" t="s">
        <v>52</v>
      </c>
      <c r="D316" s="51" t="s">
        <v>3</v>
      </c>
      <c r="E316" s="7">
        <v>100</v>
      </c>
      <c r="F316" s="7" t="s">
        <v>3</v>
      </c>
      <c r="G316" s="7" t="s">
        <v>3</v>
      </c>
    </row>
    <row r="317" spans="1:7" ht="19.5" customHeight="1" x14ac:dyDescent="0.25">
      <c r="A317" s="5" t="s">
        <v>73</v>
      </c>
      <c r="B317" s="6" t="s">
        <v>413</v>
      </c>
      <c r="C317" s="6" t="s">
        <v>74</v>
      </c>
      <c r="D317" s="51" t="s">
        <v>3</v>
      </c>
      <c r="E317" s="7">
        <v>100</v>
      </c>
      <c r="F317" s="7" t="s">
        <v>3</v>
      </c>
      <c r="G317" s="7" t="s">
        <v>3</v>
      </c>
    </row>
    <row r="318" spans="1:7" x14ac:dyDescent="0.25">
      <c r="A318" s="8" t="s">
        <v>46</v>
      </c>
      <c r="B318" s="9" t="s">
        <v>413</v>
      </c>
      <c r="C318" s="9" t="s">
        <v>427</v>
      </c>
      <c r="D318" s="13" t="s">
        <v>3</v>
      </c>
      <c r="E318" s="10">
        <v>100</v>
      </c>
      <c r="F318" s="10" t="s">
        <v>3</v>
      </c>
      <c r="G318" s="10" t="s">
        <v>3</v>
      </c>
    </row>
    <row r="319" spans="1:7" x14ac:dyDescent="0.25">
      <c r="A319" s="8" t="s">
        <v>38</v>
      </c>
      <c r="B319" s="9" t="s">
        <v>413</v>
      </c>
      <c r="C319" s="9" t="s">
        <v>427</v>
      </c>
      <c r="D319" s="9" t="s">
        <v>39</v>
      </c>
      <c r="E319" s="10">
        <v>100</v>
      </c>
      <c r="F319" s="10" t="s">
        <v>3</v>
      </c>
      <c r="G319" s="10" t="s">
        <v>3</v>
      </c>
    </row>
    <row r="320" spans="1:7" ht="31.5" x14ac:dyDescent="0.25">
      <c r="A320" s="5" t="s">
        <v>77</v>
      </c>
      <c r="B320" s="6" t="s">
        <v>413</v>
      </c>
      <c r="C320" s="6" t="s">
        <v>78</v>
      </c>
      <c r="D320" s="51" t="s">
        <v>3</v>
      </c>
      <c r="E320" s="7">
        <v>9798.1020000000008</v>
      </c>
      <c r="F320" s="7">
        <v>10115.700000000001</v>
      </c>
      <c r="G320" s="7" t="s">
        <v>3</v>
      </c>
    </row>
    <row r="321" spans="1:7" ht="31.5" x14ac:dyDescent="0.25">
      <c r="A321" s="5" t="s">
        <v>79</v>
      </c>
      <c r="B321" s="6" t="s">
        <v>413</v>
      </c>
      <c r="C321" s="6" t="s">
        <v>80</v>
      </c>
      <c r="D321" s="51" t="s">
        <v>3</v>
      </c>
      <c r="E321" s="7">
        <v>9798.1020000000008</v>
      </c>
      <c r="F321" s="7">
        <v>10115.700000000001</v>
      </c>
      <c r="G321" s="7" t="s">
        <v>3</v>
      </c>
    </row>
    <row r="322" spans="1:7" ht="31.5" x14ac:dyDescent="0.25">
      <c r="A322" s="8" t="s">
        <v>81</v>
      </c>
      <c r="B322" s="9" t="s">
        <v>413</v>
      </c>
      <c r="C322" s="9" t="s">
        <v>428</v>
      </c>
      <c r="D322" s="13" t="s">
        <v>3</v>
      </c>
      <c r="E322" s="10">
        <v>9798.1020000000008</v>
      </c>
      <c r="F322" s="10">
        <v>10115.700000000001</v>
      </c>
      <c r="G322" s="10" t="s">
        <v>3</v>
      </c>
    </row>
    <row r="323" spans="1:7" ht="31.5" x14ac:dyDescent="0.25">
      <c r="A323" s="8" t="s">
        <v>47</v>
      </c>
      <c r="B323" s="9" t="s">
        <v>413</v>
      </c>
      <c r="C323" s="9" t="s">
        <v>428</v>
      </c>
      <c r="D323" s="9" t="s">
        <v>48</v>
      </c>
      <c r="E323" s="10">
        <v>9798.1020000000008</v>
      </c>
      <c r="F323" s="10">
        <v>10115.700000000001</v>
      </c>
      <c r="G323" s="10" t="s">
        <v>3</v>
      </c>
    </row>
    <row r="324" spans="1:7" ht="34.5" customHeight="1" x14ac:dyDescent="0.25">
      <c r="A324" s="5" t="s">
        <v>84</v>
      </c>
      <c r="B324" s="6" t="s">
        <v>413</v>
      </c>
      <c r="C324" s="6" t="s">
        <v>85</v>
      </c>
      <c r="D324" s="51" t="s">
        <v>3</v>
      </c>
      <c r="E324" s="7">
        <v>32678.719000000001</v>
      </c>
      <c r="F324" s="7">
        <v>13278.822</v>
      </c>
      <c r="G324" s="7">
        <v>13278.822</v>
      </c>
    </row>
    <row r="325" spans="1:7" x14ac:dyDescent="0.25">
      <c r="A325" s="5" t="s">
        <v>105</v>
      </c>
      <c r="B325" s="6" t="s">
        <v>413</v>
      </c>
      <c r="C325" s="6" t="s">
        <v>106</v>
      </c>
      <c r="D325" s="51" t="s">
        <v>3</v>
      </c>
      <c r="E325" s="7">
        <v>27291.262999999999</v>
      </c>
      <c r="F325" s="7">
        <v>13278.822</v>
      </c>
      <c r="G325" s="7">
        <v>13278.822</v>
      </c>
    </row>
    <row r="326" spans="1:7" ht="31.5" x14ac:dyDescent="0.25">
      <c r="A326" s="5" t="s">
        <v>567</v>
      </c>
      <c r="B326" s="6" t="s">
        <v>413</v>
      </c>
      <c r="C326" s="6" t="s">
        <v>107</v>
      </c>
      <c r="D326" s="51" t="s">
        <v>3</v>
      </c>
      <c r="E326" s="7">
        <v>13577.896000000001</v>
      </c>
      <c r="F326" s="7">
        <v>13278.822</v>
      </c>
      <c r="G326" s="7">
        <v>13278.822</v>
      </c>
    </row>
    <row r="327" spans="1:7" ht="31.5" x14ac:dyDescent="0.25">
      <c r="A327" s="8" t="s">
        <v>568</v>
      </c>
      <c r="B327" s="9" t="s">
        <v>413</v>
      </c>
      <c r="C327" s="9" t="s">
        <v>569</v>
      </c>
      <c r="D327" s="13" t="s">
        <v>3</v>
      </c>
      <c r="E327" s="10">
        <v>13577.896000000001</v>
      </c>
      <c r="F327" s="10">
        <v>13278.822</v>
      </c>
      <c r="G327" s="10">
        <v>13278.822</v>
      </c>
    </row>
    <row r="328" spans="1:7" ht="31.5" x14ac:dyDescent="0.25">
      <c r="A328" s="8" t="s">
        <v>47</v>
      </c>
      <c r="B328" s="9" t="s">
        <v>413</v>
      </c>
      <c r="C328" s="9" t="s">
        <v>569</v>
      </c>
      <c r="D328" s="9" t="s">
        <v>48</v>
      </c>
      <c r="E328" s="10">
        <v>13577.896000000001</v>
      </c>
      <c r="F328" s="10">
        <v>13278.822</v>
      </c>
      <c r="G328" s="10">
        <v>13278.822</v>
      </c>
    </row>
    <row r="329" spans="1:7" x14ac:dyDescent="0.25">
      <c r="A329" s="5" t="s">
        <v>109</v>
      </c>
      <c r="B329" s="6" t="s">
        <v>413</v>
      </c>
      <c r="C329" s="6" t="s">
        <v>110</v>
      </c>
      <c r="D329" s="51" t="s">
        <v>3</v>
      </c>
      <c r="E329" s="7">
        <v>6573.6329999999998</v>
      </c>
      <c r="F329" s="7" t="s">
        <v>3</v>
      </c>
      <c r="G329" s="7" t="s">
        <v>3</v>
      </c>
    </row>
    <row r="330" spans="1:7" x14ac:dyDescent="0.25">
      <c r="A330" s="8" t="s">
        <v>111</v>
      </c>
      <c r="B330" s="9" t="s">
        <v>413</v>
      </c>
      <c r="C330" s="9" t="s">
        <v>433</v>
      </c>
      <c r="D330" s="13" t="s">
        <v>3</v>
      </c>
      <c r="E330" s="10">
        <v>6573.6329999999998</v>
      </c>
      <c r="F330" s="10" t="s">
        <v>3</v>
      </c>
      <c r="G330" s="10" t="s">
        <v>3</v>
      </c>
    </row>
    <row r="331" spans="1:7" ht="31.5" x14ac:dyDescent="0.25">
      <c r="A331" s="8" t="s">
        <v>47</v>
      </c>
      <c r="B331" s="9" t="s">
        <v>413</v>
      </c>
      <c r="C331" s="9" t="s">
        <v>433</v>
      </c>
      <c r="D331" s="9" t="s">
        <v>48</v>
      </c>
      <c r="E331" s="10">
        <v>6573.6329999999998</v>
      </c>
      <c r="F331" s="10" t="s">
        <v>3</v>
      </c>
      <c r="G331" s="10" t="s">
        <v>3</v>
      </c>
    </row>
    <row r="332" spans="1:7" ht="31.5" x14ac:dyDescent="0.25">
      <c r="A332" s="5" t="s">
        <v>112</v>
      </c>
      <c r="B332" s="6" t="s">
        <v>413</v>
      </c>
      <c r="C332" s="6" t="s">
        <v>113</v>
      </c>
      <c r="D332" s="51" t="s">
        <v>3</v>
      </c>
      <c r="E332" s="7">
        <v>4590.826</v>
      </c>
      <c r="F332" s="7" t="s">
        <v>3</v>
      </c>
      <c r="G332" s="7" t="s">
        <v>3</v>
      </c>
    </row>
    <row r="333" spans="1:7" ht="17.25" customHeight="1" x14ac:dyDescent="0.25">
      <c r="A333" s="8" t="s">
        <v>114</v>
      </c>
      <c r="B333" s="9" t="s">
        <v>413</v>
      </c>
      <c r="C333" s="9" t="s">
        <v>434</v>
      </c>
      <c r="D333" s="13" t="s">
        <v>3</v>
      </c>
      <c r="E333" s="10">
        <v>887.29</v>
      </c>
      <c r="F333" s="10" t="s">
        <v>3</v>
      </c>
      <c r="G333" s="10" t="s">
        <v>3</v>
      </c>
    </row>
    <row r="334" spans="1:7" ht="31.5" x14ac:dyDescent="0.25">
      <c r="A334" s="8" t="s">
        <v>47</v>
      </c>
      <c r="B334" s="9" t="s">
        <v>413</v>
      </c>
      <c r="C334" s="9" t="s">
        <v>434</v>
      </c>
      <c r="D334" s="9" t="s">
        <v>48</v>
      </c>
      <c r="E334" s="10">
        <v>887.29</v>
      </c>
      <c r="F334" s="10" t="s">
        <v>3</v>
      </c>
      <c r="G334" s="10" t="s">
        <v>3</v>
      </c>
    </row>
    <row r="335" spans="1:7" ht="31.5" x14ac:dyDescent="0.25">
      <c r="A335" s="8" t="s">
        <v>115</v>
      </c>
      <c r="B335" s="9" t="s">
        <v>413</v>
      </c>
      <c r="C335" s="9" t="s">
        <v>435</v>
      </c>
      <c r="D335" s="13" t="s">
        <v>3</v>
      </c>
      <c r="E335" s="10">
        <v>3703.5360000000001</v>
      </c>
      <c r="F335" s="10" t="s">
        <v>3</v>
      </c>
      <c r="G335" s="10" t="s">
        <v>3</v>
      </c>
    </row>
    <row r="336" spans="1:7" ht="31.5" x14ac:dyDescent="0.25">
      <c r="A336" s="8" t="s">
        <v>47</v>
      </c>
      <c r="B336" s="9" t="s">
        <v>413</v>
      </c>
      <c r="C336" s="9" t="s">
        <v>435</v>
      </c>
      <c r="D336" s="9" t="s">
        <v>48</v>
      </c>
      <c r="E336" s="10">
        <v>3703.5360000000001</v>
      </c>
      <c r="F336" s="10" t="s">
        <v>3</v>
      </c>
      <c r="G336" s="10" t="s">
        <v>3</v>
      </c>
    </row>
    <row r="337" spans="1:7" ht="48" customHeight="1" x14ac:dyDescent="0.25">
      <c r="A337" s="5" t="s">
        <v>116</v>
      </c>
      <c r="B337" s="6" t="s">
        <v>413</v>
      </c>
      <c r="C337" s="6" t="s">
        <v>117</v>
      </c>
      <c r="D337" s="51" t="s">
        <v>3</v>
      </c>
      <c r="E337" s="7">
        <v>2062.71</v>
      </c>
      <c r="F337" s="7" t="s">
        <v>3</v>
      </c>
      <c r="G337" s="7" t="s">
        <v>3</v>
      </c>
    </row>
    <row r="338" spans="1:7" ht="47.25" x14ac:dyDescent="0.25">
      <c r="A338" s="8" t="s">
        <v>118</v>
      </c>
      <c r="B338" s="9" t="s">
        <v>413</v>
      </c>
      <c r="C338" s="9" t="s">
        <v>436</v>
      </c>
      <c r="D338" s="13" t="s">
        <v>3</v>
      </c>
      <c r="E338" s="10">
        <v>2062.71</v>
      </c>
      <c r="F338" s="10" t="s">
        <v>3</v>
      </c>
      <c r="G338" s="10" t="s">
        <v>3</v>
      </c>
    </row>
    <row r="339" spans="1:7" ht="31.5" x14ac:dyDescent="0.25">
      <c r="A339" s="8" t="s">
        <v>47</v>
      </c>
      <c r="B339" s="9" t="s">
        <v>413</v>
      </c>
      <c r="C339" s="9" t="s">
        <v>436</v>
      </c>
      <c r="D339" s="9" t="s">
        <v>48</v>
      </c>
      <c r="E339" s="10">
        <v>2062.71</v>
      </c>
      <c r="F339" s="10" t="s">
        <v>3</v>
      </c>
      <c r="G339" s="10" t="s">
        <v>3</v>
      </c>
    </row>
    <row r="340" spans="1:7" ht="31.5" x14ac:dyDescent="0.25">
      <c r="A340" s="5" t="s">
        <v>119</v>
      </c>
      <c r="B340" s="6" t="s">
        <v>413</v>
      </c>
      <c r="C340" s="6" t="s">
        <v>120</v>
      </c>
      <c r="D340" s="51" t="s">
        <v>3</v>
      </c>
      <c r="E340" s="7">
        <v>486.19799999999998</v>
      </c>
      <c r="F340" s="7" t="s">
        <v>3</v>
      </c>
      <c r="G340" s="7" t="s">
        <v>3</v>
      </c>
    </row>
    <row r="341" spans="1:7" ht="47.25" x14ac:dyDescent="0.25">
      <c r="A341" s="8" t="s">
        <v>121</v>
      </c>
      <c r="B341" s="9" t="s">
        <v>413</v>
      </c>
      <c r="C341" s="9" t="s">
        <v>122</v>
      </c>
      <c r="D341" s="13" t="s">
        <v>3</v>
      </c>
      <c r="E341" s="10">
        <v>486.19799999999998</v>
      </c>
      <c r="F341" s="10" t="s">
        <v>3</v>
      </c>
      <c r="G341" s="10" t="s">
        <v>3</v>
      </c>
    </row>
    <row r="342" spans="1:7" ht="31.5" x14ac:dyDescent="0.25">
      <c r="A342" s="8" t="s">
        <v>47</v>
      </c>
      <c r="B342" s="9" t="s">
        <v>413</v>
      </c>
      <c r="C342" s="9" t="s">
        <v>122</v>
      </c>
      <c r="D342" s="9" t="s">
        <v>48</v>
      </c>
      <c r="E342" s="10">
        <v>486.19799999999998</v>
      </c>
      <c r="F342" s="10" t="s">
        <v>3</v>
      </c>
      <c r="G342" s="10" t="s">
        <v>3</v>
      </c>
    </row>
    <row r="343" spans="1:7" ht="31.5" x14ac:dyDescent="0.25">
      <c r="A343" s="5" t="s">
        <v>123</v>
      </c>
      <c r="B343" s="6" t="s">
        <v>413</v>
      </c>
      <c r="C343" s="6" t="s">
        <v>124</v>
      </c>
      <c r="D343" s="51" t="s">
        <v>3</v>
      </c>
      <c r="E343" s="7">
        <v>5387.4560000000001</v>
      </c>
      <c r="F343" s="7" t="s">
        <v>3</v>
      </c>
      <c r="G343" s="7" t="s">
        <v>3</v>
      </c>
    </row>
    <row r="344" spans="1:7" ht="31.5" x14ac:dyDescent="0.25">
      <c r="A344" s="5" t="s">
        <v>125</v>
      </c>
      <c r="B344" s="6" t="s">
        <v>413</v>
      </c>
      <c r="C344" s="6" t="s">
        <v>126</v>
      </c>
      <c r="D344" s="51" t="s">
        <v>3</v>
      </c>
      <c r="E344" s="7">
        <v>5387.4560000000001</v>
      </c>
      <c r="F344" s="7" t="s">
        <v>3</v>
      </c>
      <c r="G344" s="7" t="s">
        <v>3</v>
      </c>
    </row>
    <row r="345" spans="1:7" ht="47.25" x14ac:dyDescent="0.25">
      <c r="A345" s="8" t="s">
        <v>127</v>
      </c>
      <c r="B345" s="9" t="s">
        <v>413</v>
      </c>
      <c r="C345" s="9" t="s">
        <v>437</v>
      </c>
      <c r="D345" s="13" t="s">
        <v>3</v>
      </c>
      <c r="E345" s="10">
        <v>5387.4560000000001</v>
      </c>
      <c r="F345" s="10" t="s">
        <v>3</v>
      </c>
      <c r="G345" s="10" t="s">
        <v>3</v>
      </c>
    </row>
    <row r="346" spans="1:7" x14ac:dyDescent="0.25">
      <c r="A346" s="8" t="s">
        <v>38</v>
      </c>
      <c r="B346" s="9" t="s">
        <v>413</v>
      </c>
      <c r="C346" s="9" t="s">
        <v>437</v>
      </c>
      <c r="D346" s="9" t="s">
        <v>39</v>
      </c>
      <c r="E346" s="10">
        <v>5387.4560000000001</v>
      </c>
      <c r="F346" s="10" t="s">
        <v>3</v>
      </c>
      <c r="G346" s="10" t="s">
        <v>3</v>
      </c>
    </row>
    <row r="347" spans="1:7" ht="31.5" x14ac:dyDescent="0.25">
      <c r="A347" s="5" t="s">
        <v>262</v>
      </c>
      <c r="B347" s="6" t="s">
        <v>413</v>
      </c>
      <c r="C347" s="6" t="s">
        <v>263</v>
      </c>
      <c r="D347" s="51" t="s">
        <v>3</v>
      </c>
      <c r="E347" s="7">
        <v>75892.08352</v>
      </c>
      <c r="F347" s="7">
        <v>76690.022630000007</v>
      </c>
      <c r="G347" s="7">
        <v>74180.678369999994</v>
      </c>
    </row>
    <row r="348" spans="1:7" ht="31.5" x14ac:dyDescent="0.25">
      <c r="A348" s="5" t="s">
        <v>264</v>
      </c>
      <c r="B348" s="6" t="s">
        <v>413</v>
      </c>
      <c r="C348" s="6" t="s">
        <v>265</v>
      </c>
      <c r="D348" s="51" t="s">
        <v>3</v>
      </c>
      <c r="E348" s="7">
        <v>2506.1917800000001</v>
      </c>
      <c r="F348" s="7">
        <v>3960</v>
      </c>
      <c r="G348" s="7">
        <v>1460.6557399999999</v>
      </c>
    </row>
    <row r="349" spans="1:7" ht="33" customHeight="1" x14ac:dyDescent="0.25">
      <c r="A349" s="5" t="s">
        <v>270</v>
      </c>
      <c r="B349" s="6" t="s">
        <v>413</v>
      </c>
      <c r="C349" s="6" t="s">
        <v>271</v>
      </c>
      <c r="D349" s="51" t="s">
        <v>3</v>
      </c>
      <c r="E349" s="7">
        <v>2506.1917800000001</v>
      </c>
      <c r="F349" s="7">
        <v>3960</v>
      </c>
      <c r="G349" s="7">
        <v>1460.6557399999999</v>
      </c>
    </row>
    <row r="350" spans="1:7" ht="31.5" x14ac:dyDescent="0.25">
      <c r="A350" s="8" t="s">
        <v>272</v>
      </c>
      <c r="B350" s="9" t="s">
        <v>413</v>
      </c>
      <c r="C350" s="9" t="s">
        <v>476</v>
      </c>
      <c r="D350" s="13" t="s">
        <v>3</v>
      </c>
      <c r="E350" s="10">
        <v>2506.1917800000001</v>
      </c>
      <c r="F350" s="10">
        <v>3960</v>
      </c>
      <c r="G350" s="10">
        <v>1460.6557399999999</v>
      </c>
    </row>
    <row r="351" spans="1:7" ht="31.5" x14ac:dyDescent="0.25">
      <c r="A351" s="8" t="s">
        <v>273</v>
      </c>
      <c r="B351" s="9" t="s">
        <v>413</v>
      </c>
      <c r="C351" s="9" t="s">
        <v>476</v>
      </c>
      <c r="D351" s="9" t="s">
        <v>274</v>
      </c>
      <c r="E351" s="10">
        <v>2506.1917800000001</v>
      </c>
      <c r="F351" s="10">
        <v>3960</v>
      </c>
      <c r="G351" s="10">
        <v>1460.6557399999999</v>
      </c>
    </row>
    <row r="352" spans="1:7" x14ac:dyDescent="0.25">
      <c r="A352" s="5" t="s">
        <v>285</v>
      </c>
      <c r="B352" s="6" t="s">
        <v>413</v>
      </c>
      <c r="C352" s="6" t="s">
        <v>286</v>
      </c>
      <c r="D352" s="51" t="s">
        <v>3</v>
      </c>
      <c r="E352" s="7">
        <v>45929.862889999997</v>
      </c>
      <c r="F352" s="7">
        <v>48182.772129999998</v>
      </c>
      <c r="G352" s="7">
        <v>48182.772129999998</v>
      </c>
    </row>
    <row r="353" spans="1:8" ht="47.25" x14ac:dyDescent="0.25">
      <c r="A353" s="5" t="s">
        <v>287</v>
      </c>
      <c r="B353" s="6" t="s">
        <v>413</v>
      </c>
      <c r="C353" s="6" t="s">
        <v>288</v>
      </c>
      <c r="D353" s="51" t="s">
        <v>3</v>
      </c>
      <c r="E353" s="7">
        <v>45888.242890000001</v>
      </c>
      <c r="F353" s="7">
        <v>48182.772129999998</v>
      </c>
      <c r="G353" s="7">
        <v>48182.772129999998</v>
      </c>
    </row>
    <row r="354" spans="1:8" ht="47.25" x14ac:dyDescent="0.25">
      <c r="A354" s="8" t="s">
        <v>289</v>
      </c>
      <c r="B354" s="9" t="s">
        <v>413</v>
      </c>
      <c r="C354" s="9" t="s">
        <v>479</v>
      </c>
      <c r="D354" s="13" t="s">
        <v>3</v>
      </c>
      <c r="E354" s="10">
        <v>24030.59143</v>
      </c>
      <c r="F354" s="10">
        <v>24171.070759999999</v>
      </c>
      <c r="G354" s="10">
        <v>24171.070759999999</v>
      </c>
    </row>
    <row r="355" spans="1:8" ht="78.75" x14ac:dyDescent="0.25">
      <c r="A355" s="8" t="s">
        <v>184</v>
      </c>
      <c r="B355" s="9" t="s">
        <v>413</v>
      </c>
      <c r="C355" s="9" t="s">
        <v>479</v>
      </c>
      <c r="D355" s="9" t="s">
        <v>185</v>
      </c>
      <c r="E355" s="10">
        <v>24030.59143</v>
      </c>
      <c r="F355" s="10">
        <v>24171.070759999999</v>
      </c>
      <c r="G355" s="10">
        <v>24171.070759999999</v>
      </c>
    </row>
    <row r="356" spans="1:8" ht="47.25" x14ac:dyDescent="0.25">
      <c r="A356" s="8" t="s">
        <v>290</v>
      </c>
      <c r="B356" s="9" t="s">
        <v>413</v>
      </c>
      <c r="C356" s="9" t="s">
        <v>480</v>
      </c>
      <c r="D356" s="13" t="s">
        <v>3</v>
      </c>
      <c r="E356" s="10">
        <v>21857.651460000001</v>
      </c>
      <c r="F356" s="10">
        <v>24011.701369999999</v>
      </c>
      <c r="G356" s="10">
        <v>24011.701369999999</v>
      </c>
    </row>
    <row r="357" spans="1:8" ht="78.75" x14ac:dyDescent="0.25">
      <c r="A357" s="8" t="s">
        <v>184</v>
      </c>
      <c r="B357" s="9" t="s">
        <v>413</v>
      </c>
      <c r="C357" s="9" t="s">
        <v>480</v>
      </c>
      <c r="D357" s="9" t="s">
        <v>185</v>
      </c>
      <c r="E357" s="10">
        <v>21857.651460000001</v>
      </c>
      <c r="F357" s="10">
        <v>24011.701369999999</v>
      </c>
      <c r="G357" s="10">
        <v>24011.701369999999</v>
      </c>
    </row>
    <row r="358" spans="1:8" ht="31.5" x14ac:dyDescent="0.25">
      <c r="A358" s="5" t="s">
        <v>294</v>
      </c>
      <c r="B358" s="6" t="s">
        <v>413</v>
      </c>
      <c r="C358" s="6" t="s">
        <v>295</v>
      </c>
      <c r="D358" s="51" t="s">
        <v>3</v>
      </c>
      <c r="E358" s="7">
        <v>41.62</v>
      </c>
      <c r="F358" s="7" t="s">
        <v>3</v>
      </c>
      <c r="G358" s="7" t="s">
        <v>3</v>
      </c>
    </row>
    <row r="359" spans="1:8" x14ac:dyDescent="0.25">
      <c r="A359" s="8" t="s">
        <v>296</v>
      </c>
      <c r="B359" s="9" t="s">
        <v>413</v>
      </c>
      <c r="C359" s="9" t="s">
        <v>482</v>
      </c>
      <c r="D359" s="13" t="s">
        <v>3</v>
      </c>
      <c r="E359" s="10">
        <v>41.62</v>
      </c>
      <c r="F359" s="10" t="s">
        <v>3</v>
      </c>
      <c r="G359" s="10" t="s">
        <v>3</v>
      </c>
    </row>
    <row r="360" spans="1:8" ht="31.5" x14ac:dyDescent="0.25">
      <c r="A360" s="8" t="s">
        <v>47</v>
      </c>
      <c r="B360" s="9" t="s">
        <v>413</v>
      </c>
      <c r="C360" s="9" t="s">
        <v>482</v>
      </c>
      <c r="D360" s="9" t="s">
        <v>48</v>
      </c>
      <c r="E360" s="10">
        <v>41.62</v>
      </c>
      <c r="F360" s="10" t="s">
        <v>3</v>
      </c>
      <c r="G360" s="10" t="s">
        <v>3</v>
      </c>
      <c r="H360" s="35"/>
    </row>
    <row r="361" spans="1:8" x14ac:dyDescent="0.25">
      <c r="A361" s="5" t="s">
        <v>297</v>
      </c>
      <c r="B361" s="6" t="s">
        <v>413</v>
      </c>
      <c r="C361" s="6" t="s">
        <v>298</v>
      </c>
      <c r="D361" s="51" t="s">
        <v>3</v>
      </c>
      <c r="E361" s="7">
        <v>98</v>
      </c>
      <c r="F361" s="7" t="s">
        <v>3</v>
      </c>
      <c r="G361" s="7" t="s">
        <v>3</v>
      </c>
    </row>
    <row r="362" spans="1:8" ht="31.5" x14ac:dyDescent="0.25">
      <c r="A362" s="5" t="s">
        <v>299</v>
      </c>
      <c r="B362" s="6" t="s">
        <v>413</v>
      </c>
      <c r="C362" s="6" t="s">
        <v>300</v>
      </c>
      <c r="D362" s="51" t="s">
        <v>3</v>
      </c>
      <c r="E362" s="7">
        <v>98</v>
      </c>
      <c r="F362" s="7" t="s">
        <v>3</v>
      </c>
      <c r="G362" s="7" t="s">
        <v>3</v>
      </c>
    </row>
    <row r="363" spans="1:8" ht="31.5" x14ac:dyDescent="0.25">
      <c r="A363" s="8" t="s">
        <v>301</v>
      </c>
      <c r="B363" s="9" t="s">
        <v>413</v>
      </c>
      <c r="C363" s="9" t="s">
        <v>483</v>
      </c>
      <c r="D363" s="13" t="s">
        <v>3</v>
      </c>
      <c r="E363" s="10">
        <v>98</v>
      </c>
      <c r="F363" s="10" t="s">
        <v>3</v>
      </c>
      <c r="G363" s="10" t="s">
        <v>3</v>
      </c>
    </row>
    <row r="364" spans="1:8" ht="31.5" x14ac:dyDescent="0.25">
      <c r="A364" s="8" t="s">
        <v>47</v>
      </c>
      <c r="B364" s="9" t="s">
        <v>413</v>
      </c>
      <c r="C364" s="9" t="s">
        <v>483</v>
      </c>
      <c r="D364" s="9" t="s">
        <v>48</v>
      </c>
      <c r="E364" s="10">
        <v>98</v>
      </c>
      <c r="F364" s="10" t="s">
        <v>3</v>
      </c>
      <c r="G364" s="10" t="s">
        <v>3</v>
      </c>
    </row>
    <row r="365" spans="1:8" x14ac:dyDescent="0.25">
      <c r="A365" s="5" t="s">
        <v>519</v>
      </c>
      <c r="B365" s="6" t="s">
        <v>413</v>
      </c>
      <c r="C365" s="6" t="s">
        <v>520</v>
      </c>
      <c r="D365" s="51" t="s">
        <v>3</v>
      </c>
      <c r="E365" s="7">
        <v>0.5</v>
      </c>
      <c r="F365" s="7" t="s">
        <v>3</v>
      </c>
      <c r="G365" s="7" t="s">
        <v>3</v>
      </c>
    </row>
    <row r="366" spans="1:8" ht="31.5" x14ac:dyDescent="0.25">
      <c r="A366" s="5" t="s">
        <v>521</v>
      </c>
      <c r="B366" s="6" t="s">
        <v>413</v>
      </c>
      <c r="C366" s="6" t="s">
        <v>522</v>
      </c>
      <c r="D366" s="51" t="s">
        <v>3</v>
      </c>
      <c r="E366" s="7">
        <v>0.5</v>
      </c>
      <c r="F366" s="7" t="s">
        <v>3</v>
      </c>
      <c r="G366" s="7" t="s">
        <v>3</v>
      </c>
    </row>
    <row r="367" spans="1:8" ht="31.5" x14ac:dyDescent="0.25">
      <c r="A367" s="8" t="s">
        <v>523</v>
      </c>
      <c r="B367" s="9" t="s">
        <v>413</v>
      </c>
      <c r="C367" s="9" t="s">
        <v>524</v>
      </c>
      <c r="D367" s="13" t="s">
        <v>3</v>
      </c>
      <c r="E367" s="10">
        <v>0.5</v>
      </c>
      <c r="F367" s="10" t="s">
        <v>3</v>
      </c>
      <c r="G367" s="10" t="s">
        <v>3</v>
      </c>
    </row>
    <row r="368" spans="1:8" ht="31.5" x14ac:dyDescent="0.25">
      <c r="A368" s="8" t="s">
        <v>47</v>
      </c>
      <c r="B368" s="9" t="s">
        <v>413</v>
      </c>
      <c r="C368" s="9" t="s">
        <v>524</v>
      </c>
      <c r="D368" s="9" t="s">
        <v>48</v>
      </c>
      <c r="E368" s="10">
        <v>0.5</v>
      </c>
      <c r="F368" s="10" t="s">
        <v>3</v>
      </c>
      <c r="G368" s="10" t="s">
        <v>3</v>
      </c>
    </row>
    <row r="369" spans="1:7" ht="31.5" x14ac:dyDescent="0.25">
      <c r="A369" s="5" t="s">
        <v>525</v>
      </c>
      <c r="B369" s="6" t="s">
        <v>413</v>
      </c>
      <c r="C369" s="6" t="s">
        <v>526</v>
      </c>
      <c r="D369" s="51" t="s">
        <v>3</v>
      </c>
      <c r="E369" s="7">
        <v>0.5</v>
      </c>
      <c r="F369" s="7" t="s">
        <v>3</v>
      </c>
      <c r="G369" s="7" t="s">
        <v>3</v>
      </c>
    </row>
    <row r="370" spans="1:7" ht="31.5" x14ac:dyDescent="0.25">
      <c r="A370" s="5" t="s">
        <v>527</v>
      </c>
      <c r="B370" s="6" t="s">
        <v>413</v>
      </c>
      <c r="C370" s="6" t="s">
        <v>528</v>
      </c>
      <c r="D370" s="51" t="s">
        <v>3</v>
      </c>
      <c r="E370" s="7">
        <v>0.5</v>
      </c>
      <c r="F370" s="7" t="s">
        <v>3</v>
      </c>
      <c r="G370" s="7" t="s">
        <v>3</v>
      </c>
    </row>
    <row r="371" spans="1:7" x14ac:dyDescent="0.25">
      <c r="A371" s="8" t="s">
        <v>529</v>
      </c>
      <c r="B371" s="9" t="s">
        <v>413</v>
      </c>
      <c r="C371" s="9" t="s">
        <v>530</v>
      </c>
      <c r="D371" s="13" t="s">
        <v>3</v>
      </c>
      <c r="E371" s="10">
        <v>0.5</v>
      </c>
      <c r="F371" s="10" t="s">
        <v>3</v>
      </c>
      <c r="G371" s="10" t="s">
        <v>3</v>
      </c>
    </row>
    <row r="372" spans="1:7" ht="31.5" x14ac:dyDescent="0.25">
      <c r="A372" s="8" t="s">
        <v>47</v>
      </c>
      <c r="B372" s="9" t="s">
        <v>413</v>
      </c>
      <c r="C372" s="9" t="s">
        <v>530</v>
      </c>
      <c r="D372" s="9" t="s">
        <v>48</v>
      </c>
      <c r="E372" s="10">
        <v>0.5</v>
      </c>
      <c r="F372" s="10" t="s">
        <v>3</v>
      </c>
      <c r="G372" s="10" t="s">
        <v>3</v>
      </c>
    </row>
    <row r="373" spans="1:7" ht="31.5" x14ac:dyDescent="0.25">
      <c r="A373" s="5" t="s">
        <v>484</v>
      </c>
      <c r="B373" s="6" t="s">
        <v>413</v>
      </c>
      <c r="C373" s="6" t="s">
        <v>302</v>
      </c>
      <c r="D373" s="51" t="s">
        <v>3</v>
      </c>
      <c r="E373" s="7">
        <v>27357.028849999999</v>
      </c>
      <c r="F373" s="7">
        <v>24547.250499999998</v>
      </c>
      <c r="G373" s="7">
        <v>24537.250499999998</v>
      </c>
    </row>
    <row r="374" spans="1:7" ht="31.5" x14ac:dyDescent="0.25">
      <c r="A374" s="5" t="s">
        <v>303</v>
      </c>
      <c r="B374" s="6" t="s">
        <v>413</v>
      </c>
      <c r="C374" s="6" t="s">
        <v>304</v>
      </c>
      <c r="D374" s="51" t="s">
        <v>3</v>
      </c>
      <c r="E374" s="7">
        <v>15334.284659999999</v>
      </c>
      <c r="F374" s="7">
        <v>14689.955830000001</v>
      </c>
      <c r="G374" s="7">
        <v>14689.955830000001</v>
      </c>
    </row>
    <row r="375" spans="1:7" x14ac:dyDescent="0.25">
      <c r="A375" s="8" t="s">
        <v>305</v>
      </c>
      <c r="B375" s="9" t="s">
        <v>413</v>
      </c>
      <c r="C375" s="9" t="s">
        <v>485</v>
      </c>
      <c r="D375" s="13" t="s">
        <v>3</v>
      </c>
      <c r="E375" s="10">
        <v>15334.284659999999</v>
      </c>
      <c r="F375" s="10">
        <v>14689.955830000001</v>
      </c>
      <c r="G375" s="10">
        <v>14689.955830000001</v>
      </c>
    </row>
    <row r="376" spans="1:7" ht="78.75" x14ac:dyDescent="0.25">
      <c r="A376" s="8" t="s">
        <v>184</v>
      </c>
      <c r="B376" s="9" t="s">
        <v>413</v>
      </c>
      <c r="C376" s="9" t="s">
        <v>485</v>
      </c>
      <c r="D376" s="9" t="s">
        <v>185</v>
      </c>
      <c r="E376" s="10">
        <v>14090.58066</v>
      </c>
      <c r="F376" s="10">
        <v>14689.955830000001</v>
      </c>
      <c r="G376" s="10">
        <v>14689.955830000001</v>
      </c>
    </row>
    <row r="377" spans="1:7" ht="31.5" x14ac:dyDescent="0.25">
      <c r="A377" s="8" t="s">
        <v>47</v>
      </c>
      <c r="B377" s="9" t="s">
        <v>413</v>
      </c>
      <c r="C377" s="9" t="s">
        <v>485</v>
      </c>
      <c r="D377" s="9" t="s">
        <v>48</v>
      </c>
      <c r="E377" s="10">
        <v>1243.704</v>
      </c>
      <c r="F377" s="10" t="s">
        <v>3</v>
      </c>
      <c r="G377" s="10" t="s">
        <v>3</v>
      </c>
    </row>
    <row r="378" spans="1:7" ht="31.5" x14ac:dyDescent="0.25">
      <c r="A378" s="5" t="s">
        <v>557</v>
      </c>
      <c r="B378" s="6" t="s">
        <v>413</v>
      </c>
      <c r="C378" s="6" t="s">
        <v>558</v>
      </c>
      <c r="D378" s="51" t="s">
        <v>3</v>
      </c>
      <c r="E378" s="7">
        <v>12022.744189999999</v>
      </c>
      <c r="F378" s="7">
        <v>9857.2946699999993</v>
      </c>
      <c r="G378" s="7">
        <v>9847.2946699999993</v>
      </c>
    </row>
    <row r="379" spans="1:7" ht="31.5" x14ac:dyDescent="0.25">
      <c r="A379" s="8" t="s">
        <v>568</v>
      </c>
      <c r="B379" s="9" t="s">
        <v>413</v>
      </c>
      <c r="C379" s="9" t="s">
        <v>580</v>
      </c>
      <c r="D379" s="13" t="s">
        <v>3</v>
      </c>
      <c r="E379" s="10">
        <v>1996.2719999999999</v>
      </c>
      <c r="F379" s="10">
        <v>1996.2719999999999</v>
      </c>
      <c r="G379" s="10">
        <v>1996.2719999999999</v>
      </c>
    </row>
    <row r="380" spans="1:7" ht="33" customHeight="1" x14ac:dyDescent="0.25">
      <c r="A380" s="8" t="s">
        <v>136</v>
      </c>
      <c r="B380" s="9" t="s">
        <v>413</v>
      </c>
      <c r="C380" s="9" t="s">
        <v>580</v>
      </c>
      <c r="D380" s="9" t="s">
        <v>137</v>
      </c>
      <c r="E380" s="10">
        <v>1996.2719999999999</v>
      </c>
      <c r="F380" s="10">
        <v>1996.2719999999999</v>
      </c>
      <c r="G380" s="10">
        <v>1996.2719999999999</v>
      </c>
    </row>
    <row r="381" spans="1:7" ht="31.5" x14ac:dyDescent="0.25">
      <c r="A381" s="8" t="s">
        <v>559</v>
      </c>
      <c r="B381" s="9" t="s">
        <v>413</v>
      </c>
      <c r="C381" s="9" t="s">
        <v>560</v>
      </c>
      <c r="D381" s="13" t="s">
        <v>3</v>
      </c>
      <c r="E381" s="10">
        <v>10026.47219</v>
      </c>
      <c r="F381" s="10">
        <v>7861.0226700000003</v>
      </c>
      <c r="G381" s="10">
        <v>7851.0226700000003</v>
      </c>
    </row>
    <row r="382" spans="1:7" ht="31.5" customHeight="1" x14ac:dyDescent="0.25">
      <c r="A382" s="8" t="s">
        <v>136</v>
      </c>
      <c r="B382" s="9" t="s">
        <v>413</v>
      </c>
      <c r="C382" s="9" t="s">
        <v>560</v>
      </c>
      <c r="D382" s="9" t="s">
        <v>137</v>
      </c>
      <c r="E382" s="10">
        <v>10026.47219</v>
      </c>
      <c r="F382" s="10">
        <v>7861.0226700000003</v>
      </c>
      <c r="G382" s="10">
        <v>7851.0226700000003</v>
      </c>
    </row>
    <row r="383" spans="1:7" ht="31.5" x14ac:dyDescent="0.25">
      <c r="A383" s="5" t="s">
        <v>306</v>
      </c>
      <c r="B383" s="6" t="s">
        <v>413</v>
      </c>
      <c r="C383" s="6" t="s">
        <v>307</v>
      </c>
      <c r="D383" s="51" t="s">
        <v>3</v>
      </c>
      <c r="E383" s="7">
        <v>4777.5696799999996</v>
      </c>
      <c r="F383" s="7">
        <v>593.12149999999997</v>
      </c>
      <c r="G383" s="7">
        <v>593.12149999999997</v>
      </c>
    </row>
    <row r="384" spans="1:7" ht="31.5" x14ac:dyDescent="0.25">
      <c r="A384" s="5" t="s">
        <v>308</v>
      </c>
      <c r="B384" s="6" t="s">
        <v>413</v>
      </c>
      <c r="C384" s="6" t="s">
        <v>309</v>
      </c>
      <c r="D384" s="51" t="s">
        <v>3</v>
      </c>
      <c r="E384" s="7">
        <v>183.1215</v>
      </c>
      <c r="F384" s="7">
        <v>83.121499999999997</v>
      </c>
      <c r="G384" s="7">
        <v>83.121499999999997</v>
      </c>
    </row>
    <row r="385" spans="1:7" ht="93" customHeight="1" x14ac:dyDescent="0.25">
      <c r="A385" s="5" t="s">
        <v>310</v>
      </c>
      <c r="B385" s="6" t="s">
        <v>413</v>
      </c>
      <c r="C385" s="6" t="s">
        <v>311</v>
      </c>
      <c r="D385" s="51" t="s">
        <v>3</v>
      </c>
      <c r="E385" s="7">
        <v>83.121499999999997</v>
      </c>
      <c r="F385" s="7">
        <v>83.121499999999997</v>
      </c>
      <c r="G385" s="7">
        <v>83.121499999999997</v>
      </c>
    </row>
    <row r="386" spans="1:7" ht="95.25" customHeight="1" x14ac:dyDescent="0.25">
      <c r="A386" s="8" t="s">
        <v>312</v>
      </c>
      <c r="B386" s="9" t="s">
        <v>413</v>
      </c>
      <c r="C386" s="9" t="s">
        <v>313</v>
      </c>
      <c r="D386" s="13" t="s">
        <v>3</v>
      </c>
      <c r="E386" s="10">
        <v>83.121499999999997</v>
      </c>
      <c r="F386" s="10">
        <v>83.121499999999997</v>
      </c>
      <c r="G386" s="10">
        <v>83.121499999999997</v>
      </c>
    </row>
    <row r="387" spans="1:7" ht="31.5" x14ac:dyDescent="0.25">
      <c r="A387" s="8" t="s">
        <v>47</v>
      </c>
      <c r="B387" s="9" t="s">
        <v>413</v>
      </c>
      <c r="C387" s="9" t="s">
        <v>313</v>
      </c>
      <c r="D387" s="9" t="s">
        <v>48</v>
      </c>
      <c r="E387" s="10">
        <v>83.121499999999997</v>
      </c>
      <c r="F387" s="10">
        <v>83.121499999999997</v>
      </c>
      <c r="G387" s="10">
        <v>83.121499999999997</v>
      </c>
    </row>
    <row r="388" spans="1:7" ht="31.5" x14ac:dyDescent="0.25">
      <c r="A388" s="5" t="s">
        <v>314</v>
      </c>
      <c r="B388" s="6" t="s">
        <v>413</v>
      </c>
      <c r="C388" s="6" t="s">
        <v>315</v>
      </c>
      <c r="D388" s="51" t="s">
        <v>3</v>
      </c>
      <c r="E388" s="7">
        <v>100</v>
      </c>
      <c r="F388" s="7" t="s">
        <v>3</v>
      </c>
      <c r="G388" s="7" t="s">
        <v>3</v>
      </c>
    </row>
    <row r="389" spans="1:7" x14ac:dyDescent="0.25">
      <c r="A389" s="8" t="s">
        <v>316</v>
      </c>
      <c r="B389" s="9" t="s">
        <v>413</v>
      </c>
      <c r="C389" s="9" t="s">
        <v>486</v>
      </c>
      <c r="D389" s="13" t="s">
        <v>3</v>
      </c>
      <c r="E389" s="10">
        <v>100</v>
      </c>
      <c r="F389" s="10" t="s">
        <v>3</v>
      </c>
      <c r="G389" s="10" t="s">
        <v>3</v>
      </c>
    </row>
    <row r="390" spans="1:7" ht="31.5" x14ac:dyDescent="0.25">
      <c r="A390" s="8" t="s">
        <v>47</v>
      </c>
      <c r="B390" s="9" t="s">
        <v>413</v>
      </c>
      <c r="C390" s="9" t="s">
        <v>486</v>
      </c>
      <c r="D390" s="9" t="s">
        <v>48</v>
      </c>
      <c r="E390" s="10">
        <v>100</v>
      </c>
      <c r="F390" s="10" t="s">
        <v>3</v>
      </c>
      <c r="G390" s="10" t="s">
        <v>3</v>
      </c>
    </row>
    <row r="391" spans="1:7" ht="35.25" customHeight="1" x14ac:dyDescent="0.25">
      <c r="A391" s="5" t="s">
        <v>319</v>
      </c>
      <c r="B391" s="6" t="s">
        <v>413</v>
      </c>
      <c r="C391" s="6" t="s">
        <v>320</v>
      </c>
      <c r="D391" s="51" t="s">
        <v>3</v>
      </c>
      <c r="E391" s="7">
        <v>1538.0609999999999</v>
      </c>
      <c r="F391" s="7">
        <v>500</v>
      </c>
      <c r="G391" s="7">
        <v>500</v>
      </c>
    </row>
    <row r="392" spans="1:7" ht="47.25" x14ac:dyDescent="0.25">
      <c r="A392" s="5" t="s">
        <v>321</v>
      </c>
      <c r="B392" s="6" t="s">
        <v>413</v>
      </c>
      <c r="C392" s="6" t="s">
        <v>322</v>
      </c>
      <c r="D392" s="51" t="s">
        <v>3</v>
      </c>
      <c r="E392" s="7">
        <v>1538.0609999999999</v>
      </c>
      <c r="F392" s="7">
        <v>500</v>
      </c>
      <c r="G392" s="7">
        <v>500</v>
      </c>
    </row>
    <row r="393" spans="1:7" ht="47.25" x14ac:dyDescent="0.25">
      <c r="A393" s="8" t="s">
        <v>323</v>
      </c>
      <c r="B393" s="9" t="s">
        <v>413</v>
      </c>
      <c r="C393" s="9" t="s">
        <v>324</v>
      </c>
      <c r="D393" s="13" t="s">
        <v>3</v>
      </c>
      <c r="E393" s="10">
        <v>1500</v>
      </c>
      <c r="F393" s="10">
        <v>500</v>
      </c>
      <c r="G393" s="10">
        <v>500</v>
      </c>
    </row>
    <row r="394" spans="1:7" x14ac:dyDescent="0.25">
      <c r="A394" s="8" t="s">
        <v>38</v>
      </c>
      <c r="B394" s="9" t="s">
        <v>413</v>
      </c>
      <c r="C394" s="9" t="s">
        <v>324</v>
      </c>
      <c r="D394" s="9" t="s">
        <v>39</v>
      </c>
      <c r="E394" s="10">
        <v>1500</v>
      </c>
      <c r="F394" s="10">
        <v>500</v>
      </c>
      <c r="G394" s="10">
        <v>500</v>
      </c>
    </row>
    <row r="395" spans="1:7" ht="47.25" x14ac:dyDescent="0.25">
      <c r="A395" s="8" t="s">
        <v>565</v>
      </c>
      <c r="B395" s="9" t="s">
        <v>413</v>
      </c>
      <c r="C395" s="9" t="s">
        <v>566</v>
      </c>
      <c r="D395" s="13" t="s">
        <v>3</v>
      </c>
      <c r="E395" s="10">
        <v>38.061</v>
      </c>
      <c r="F395" s="10" t="s">
        <v>3</v>
      </c>
      <c r="G395" s="10" t="s">
        <v>3</v>
      </c>
    </row>
    <row r="396" spans="1:7" ht="33" customHeight="1" x14ac:dyDescent="0.25">
      <c r="A396" s="8" t="s">
        <v>136</v>
      </c>
      <c r="B396" s="9" t="s">
        <v>413</v>
      </c>
      <c r="C396" s="9" t="s">
        <v>566</v>
      </c>
      <c r="D396" s="9" t="s">
        <v>137</v>
      </c>
      <c r="E396" s="10">
        <v>38.061</v>
      </c>
      <c r="F396" s="10" t="s">
        <v>3</v>
      </c>
      <c r="G396" s="10" t="s">
        <v>3</v>
      </c>
    </row>
    <row r="397" spans="1:7" ht="31.5" x14ac:dyDescent="0.25">
      <c r="A397" s="5" t="s">
        <v>325</v>
      </c>
      <c r="B397" s="6" t="s">
        <v>413</v>
      </c>
      <c r="C397" s="6" t="s">
        <v>326</v>
      </c>
      <c r="D397" s="51" t="s">
        <v>3</v>
      </c>
      <c r="E397" s="7">
        <v>96</v>
      </c>
      <c r="F397" s="7" t="s">
        <v>3</v>
      </c>
      <c r="G397" s="7" t="s">
        <v>3</v>
      </c>
    </row>
    <row r="398" spans="1:7" ht="47.25" x14ac:dyDescent="0.25">
      <c r="A398" s="5" t="s">
        <v>327</v>
      </c>
      <c r="B398" s="6" t="s">
        <v>413</v>
      </c>
      <c r="C398" s="6" t="s">
        <v>328</v>
      </c>
      <c r="D398" s="51" t="s">
        <v>3</v>
      </c>
      <c r="E398" s="7">
        <v>96</v>
      </c>
      <c r="F398" s="7" t="s">
        <v>3</v>
      </c>
      <c r="G398" s="7" t="s">
        <v>3</v>
      </c>
    </row>
    <row r="399" spans="1:7" ht="31.5" x14ac:dyDescent="0.25">
      <c r="A399" s="8" t="s">
        <v>329</v>
      </c>
      <c r="B399" s="9" t="s">
        <v>413</v>
      </c>
      <c r="C399" s="9" t="s">
        <v>491</v>
      </c>
      <c r="D399" s="13" t="s">
        <v>3</v>
      </c>
      <c r="E399" s="10">
        <v>96</v>
      </c>
      <c r="F399" s="10" t="s">
        <v>3</v>
      </c>
      <c r="G399" s="10" t="s">
        <v>3</v>
      </c>
    </row>
    <row r="400" spans="1:7" ht="31.5" x14ac:dyDescent="0.25">
      <c r="A400" s="8" t="s">
        <v>47</v>
      </c>
      <c r="B400" s="9" t="s">
        <v>413</v>
      </c>
      <c r="C400" s="9" t="s">
        <v>491</v>
      </c>
      <c r="D400" s="9" t="s">
        <v>48</v>
      </c>
      <c r="E400" s="10">
        <v>96</v>
      </c>
      <c r="F400" s="10" t="s">
        <v>3</v>
      </c>
      <c r="G400" s="10" t="s">
        <v>3</v>
      </c>
    </row>
    <row r="401" spans="1:7" x14ac:dyDescent="0.25">
      <c r="A401" s="5" t="s">
        <v>330</v>
      </c>
      <c r="B401" s="6" t="s">
        <v>413</v>
      </c>
      <c r="C401" s="6" t="s">
        <v>331</v>
      </c>
      <c r="D401" s="51" t="s">
        <v>3</v>
      </c>
      <c r="E401" s="7">
        <v>2960.3871800000002</v>
      </c>
      <c r="F401" s="7">
        <v>10</v>
      </c>
      <c r="G401" s="7">
        <v>10</v>
      </c>
    </row>
    <row r="402" spans="1:7" x14ac:dyDescent="0.25">
      <c r="A402" s="5" t="s">
        <v>332</v>
      </c>
      <c r="B402" s="6" t="s">
        <v>413</v>
      </c>
      <c r="C402" s="6" t="s">
        <v>333</v>
      </c>
      <c r="D402" s="51" t="s">
        <v>3</v>
      </c>
      <c r="E402" s="7">
        <v>2960.3871800000002</v>
      </c>
      <c r="F402" s="7">
        <v>10</v>
      </c>
      <c r="G402" s="7">
        <v>10</v>
      </c>
    </row>
    <row r="403" spans="1:7" ht="31.5" x14ac:dyDescent="0.25">
      <c r="A403" s="8" t="s">
        <v>334</v>
      </c>
      <c r="B403" s="9" t="s">
        <v>413</v>
      </c>
      <c r="C403" s="9" t="s">
        <v>492</v>
      </c>
      <c r="D403" s="13" t="s">
        <v>3</v>
      </c>
      <c r="E403" s="10">
        <v>2960.3871800000002</v>
      </c>
      <c r="F403" s="10">
        <v>10</v>
      </c>
      <c r="G403" s="10">
        <v>10</v>
      </c>
    </row>
    <row r="404" spans="1:7" ht="31.5" x14ac:dyDescent="0.25">
      <c r="A404" s="8" t="s">
        <v>47</v>
      </c>
      <c r="B404" s="9" t="s">
        <v>413</v>
      </c>
      <c r="C404" s="9" t="s">
        <v>492</v>
      </c>
      <c r="D404" s="9" t="s">
        <v>48</v>
      </c>
      <c r="E404" s="10">
        <v>2950.3871800000002</v>
      </c>
      <c r="F404" s="10" t="s">
        <v>3</v>
      </c>
      <c r="G404" s="10" t="s">
        <v>3</v>
      </c>
    </row>
    <row r="405" spans="1:7" ht="32.25" customHeight="1" x14ac:dyDescent="0.25">
      <c r="A405" s="8" t="s">
        <v>136</v>
      </c>
      <c r="B405" s="9" t="s">
        <v>413</v>
      </c>
      <c r="C405" s="9" t="s">
        <v>492</v>
      </c>
      <c r="D405" s="9" t="s">
        <v>137</v>
      </c>
      <c r="E405" s="10">
        <v>10</v>
      </c>
      <c r="F405" s="10">
        <v>10</v>
      </c>
      <c r="G405" s="10">
        <v>10</v>
      </c>
    </row>
    <row r="406" spans="1:7" ht="31.5" x14ac:dyDescent="0.25">
      <c r="A406" s="5" t="s">
        <v>335</v>
      </c>
      <c r="B406" s="6" t="s">
        <v>413</v>
      </c>
      <c r="C406" s="6" t="s">
        <v>336</v>
      </c>
      <c r="D406" s="51" t="s">
        <v>3</v>
      </c>
      <c r="E406" s="7">
        <v>250</v>
      </c>
      <c r="F406" s="7" t="s">
        <v>3</v>
      </c>
      <c r="G406" s="7" t="s">
        <v>3</v>
      </c>
    </row>
    <row r="407" spans="1:7" ht="31.5" x14ac:dyDescent="0.25">
      <c r="A407" s="5" t="s">
        <v>497</v>
      </c>
      <c r="B407" s="6" t="s">
        <v>413</v>
      </c>
      <c r="C407" s="6" t="s">
        <v>498</v>
      </c>
      <c r="D407" s="51" t="s">
        <v>3</v>
      </c>
      <c r="E407" s="7">
        <v>250</v>
      </c>
      <c r="F407" s="7" t="s">
        <v>3</v>
      </c>
      <c r="G407" s="7" t="s">
        <v>3</v>
      </c>
    </row>
    <row r="408" spans="1:7" ht="47.25" x14ac:dyDescent="0.25">
      <c r="A408" s="5" t="s">
        <v>499</v>
      </c>
      <c r="B408" s="6" t="s">
        <v>413</v>
      </c>
      <c r="C408" s="6" t="s">
        <v>500</v>
      </c>
      <c r="D408" s="51" t="s">
        <v>3</v>
      </c>
      <c r="E408" s="7">
        <v>250</v>
      </c>
      <c r="F408" s="7" t="s">
        <v>3</v>
      </c>
      <c r="G408" s="7" t="s">
        <v>3</v>
      </c>
    </row>
    <row r="409" spans="1:7" ht="33.75" customHeight="1" x14ac:dyDescent="0.25">
      <c r="A409" s="8" t="s">
        <v>501</v>
      </c>
      <c r="B409" s="9" t="s">
        <v>413</v>
      </c>
      <c r="C409" s="9" t="s">
        <v>502</v>
      </c>
      <c r="D409" s="13" t="s">
        <v>3</v>
      </c>
      <c r="E409" s="10">
        <v>250</v>
      </c>
      <c r="F409" s="10" t="s">
        <v>3</v>
      </c>
      <c r="G409" s="10" t="s">
        <v>3</v>
      </c>
    </row>
    <row r="410" spans="1:7" ht="35.25" customHeight="1" x14ac:dyDescent="0.25">
      <c r="A410" s="8" t="s">
        <v>136</v>
      </c>
      <c r="B410" s="9" t="s">
        <v>413</v>
      </c>
      <c r="C410" s="9" t="s">
        <v>502</v>
      </c>
      <c r="D410" s="9" t="s">
        <v>137</v>
      </c>
      <c r="E410" s="10">
        <v>250</v>
      </c>
      <c r="F410" s="10" t="s">
        <v>3</v>
      </c>
      <c r="G410" s="10" t="s">
        <v>3</v>
      </c>
    </row>
    <row r="411" spans="1:7" ht="31.5" x14ac:dyDescent="0.25">
      <c r="A411" s="5" t="s">
        <v>343</v>
      </c>
      <c r="B411" s="6" t="s">
        <v>413</v>
      </c>
      <c r="C411" s="6" t="s">
        <v>344</v>
      </c>
      <c r="D411" s="51" t="s">
        <v>3</v>
      </c>
      <c r="E411" s="7">
        <v>25729.59101</v>
      </c>
      <c r="F411" s="7">
        <v>12251.69045</v>
      </c>
      <c r="G411" s="7">
        <v>12321.939340000001</v>
      </c>
    </row>
    <row r="412" spans="1:7" x14ac:dyDescent="0.25">
      <c r="A412" s="5" t="s">
        <v>345</v>
      </c>
      <c r="B412" s="6" t="s">
        <v>413</v>
      </c>
      <c r="C412" s="6" t="s">
        <v>346</v>
      </c>
      <c r="D412" s="51" t="s">
        <v>3</v>
      </c>
      <c r="E412" s="7">
        <v>24529.59101</v>
      </c>
      <c r="F412" s="7">
        <v>12251.69045</v>
      </c>
      <c r="G412" s="7">
        <v>12321.939340000001</v>
      </c>
    </row>
    <row r="413" spans="1:7" ht="31.5" x14ac:dyDescent="0.25">
      <c r="A413" s="5" t="s">
        <v>347</v>
      </c>
      <c r="B413" s="6" t="s">
        <v>413</v>
      </c>
      <c r="C413" s="6" t="s">
        <v>348</v>
      </c>
      <c r="D413" s="51" t="s">
        <v>3</v>
      </c>
      <c r="E413" s="7">
        <v>12897</v>
      </c>
      <c r="F413" s="7" t="s">
        <v>3</v>
      </c>
      <c r="G413" s="7" t="s">
        <v>3</v>
      </c>
    </row>
    <row r="414" spans="1:7" ht="31.5" x14ac:dyDescent="0.25">
      <c r="A414" s="8" t="s">
        <v>349</v>
      </c>
      <c r="B414" s="9" t="s">
        <v>413</v>
      </c>
      <c r="C414" s="9" t="s">
        <v>503</v>
      </c>
      <c r="D414" s="13" t="s">
        <v>3</v>
      </c>
      <c r="E414" s="10">
        <v>12897</v>
      </c>
      <c r="F414" s="10" t="s">
        <v>3</v>
      </c>
      <c r="G414" s="10" t="s">
        <v>3</v>
      </c>
    </row>
    <row r="415" spans="1:7" ht="31.5" x14ac:dyDescent="0.25">
      <c r="A415" s="8" t="s">
        <v>47</v>
      </c>
      <c r="B415" s="9" t="s">
        <v>413</v>
      </c>
      <c r="C415" s="9" t="s">
        <v>503</v>
      </c>
      <c r="D415" s="9" t="s">
        <v>48</v>
      </c>
      <c r="E415" s="10">
        <v>12897</v>
      </c>
      <c r="F415" s="10" t="s">
        <v>3</v>
      </c>
      <c r="G415" s="10" t="s">
        <v>3</v>
      </c>
    </row>
    <row r="416" spans="1:7" ht="31.5" x14ac:dyDescent="0.25">
      <c r="A416" s="5" t="s">
        <v>350</v>
      </c>
      <c r="B416" s="6" t="s">
        <v>413</v>
      </c>
      <c r="C416" s="6" t="s">
        <v>351</v>
      </c>
      <c r="D416" s="51" t="s">
        <v>3</v>
      </c>
      <c r="E416" s="7">
        <v>11632.59101</v>
      </c>
      <c r="F416" s="7">
        <v>12251.69045</v>
      </c>
      <c r="G416" s="7">
        <v>12321.939340000001</v>
      </c>
    </row>
    <row r="417" spans="1:7" ht="31.5" x14ac:dyDescent="0.25">
      <c r="A417" s="8" t="s">
        <v>352</v>
      </c>
      <c r="B417" s="9" t="s">
        <v>413</v>
      </c>
      <c r="C417" s="9" t="s">
        <v>353</v>
      </c>
      <c r="D417" s="13" t="s">
        <v>3</v>
      </c>
      <c r="E417" s="10">
        <v>11632.59101</v>
      </c>
      <c r="F417" s="10">
        <v>12251.69045</v>
      </c>
      <c r="G417" s="10">
        <v>12321.939340000001</v>
      </c>
    </row>
    <row r="418" spans="1:7" ht="31.5" x14ac:dyDescent="0.25">
      <c r="A418" s="8" t="s">
        <v>47</v>
      </c>
      <c r="B418" s="9" t="s">
        <v>413</v>
      </c>
      <c r="C418" s="9" t="s">
        <v>353</v>
      </c>
      <c r="D418" s="9" t="s">
        <v>48</v>
      </c>
      <c r="E418" s="10">
        <v>11632.59101</v>
      </c>
      <c r="F418" s="10">
        <v>12251.69045</v>
      </c>
      <c r="G418" s="10">
        <v>12321.939340000001</v>
      </c>
    </row>
    <row r="419" spans="1:7" ht="31.5" x14ac:dyDescent="0.25">
      <c r="A419" s="5" t="s">
        <v>354</v>
      </c>
      <c r="B419" s="6" t="s">
        <v>413</v>
      </c>
      <c r="C419" s="6" t="s">
        <v>355</v>
      </c>
      <c r="D419" s="51" t="s">
        <v>3</v>
      </c>
      <c r="E419" s="7">
        <v>1200</v>
      </c>
      <c r="F419" s="7" t="s">
        <v>3</v>
      </c>
      <c r="G419" s="7" t="s">
        <v>3</v>
      </c>
    </row>
    <row r="420" spans="1:7" ht="31.5" x14ac:dyDescent="0.25">
      <c r="A420" s="5" t="s">
        <v>505</v>
      </c>
      <c r="B420" s="6" t="s">
        <v>413</v>
      </c>
      <c r="C420" s="6" t="s">
        <v>506</v>
      </c>
      <c r="D420" s="51" t="s">
        <v>3</v>
      </c>
      <c r="E420" s="7">
        <v>1200</v>
      </c>
      <c r="F420" s="7" t="s">
        <v>3</v>
      </c>
      <c r="G420" s="7" t="s">
        <v>3</v>
      </c>
    </row>
    <row r="421" spans="1:7" ht="17.25" customHeight="1" x14ac:dyDescent="0.25">
      <c r="A421" s="8" t="s">
        <v>507</v>
      </c>
      <c r="B421" s="9" t="s">
        <v>413</v>
      </c>
      <c r="C421" s="9" t="s">
        <v>508</v>
      </c>
      <c r="D421" s="13" t="s">
        <v>3</v>
      </c>
      <c r="E421" s="10">
        <v>1200</v>
      </c>
      <c r="F421" s="10" t="s">
        <v>3</v>
      </c>
      <c r="G421" s="10" t="s">
        <v>3</v>
      </c>
    </row>
    <row r="422" spans="1:7" ht="31.5" x14ac:dyDescent="0.25">
      <c r="A422" s="8" t="s">
        <v>47</v>
      </c>
      <c r="B422" s="9" t="s">
        <v>413</v>
      </c>
      <c r="C422" s="9" t="s">
        <v>508</v>
      </c>
      <c r="D422" s="9" t="s">
        <v>48</v>
      </c>
      <c r="E422" s="10">
        <v>1200</v>
      </c>
      <c r="F422" s="10" t="s">
        <v>3</v>
      </c>
      <c r="G422" s="10" t="s">
        <v>3</v>
      </c>
    </row>
    <row r="423" spans="1:7" x14ac:dyDescent="0.25">
      <c r="A423" s="5" t="s">
        <v>366</v>
      </c>
      <c r="B423" s="6" t="s">
        <v>413</v>
      </c>
      <c r="C423" s="6" t="s">
        <v>367</v>
      </c>
      <c r="D423" s="51" t="s">
        <v>3</v>
      </c>
      <c r="E423" s="7">
        <v>18898.11824</v>
      </c>
      <c r="F423" s="7">
        <v>18172.29031</v>
      </c>
      <c r="G423" s="7">
        <v>18512.60831</v>
      </c>
    </row>
    <row r="424" spans="1:7" x14ac:dyDescent="0.25">
      <c r="A424" s="8" t="s">
        <v>368</v>
      </c>
      <c r="B424" s="9" t="s">
        <v>413</v>
      </c>
      <c r="C424" s="9" t="s">
        <v>369</v>
      </c>
      <c r="D424" s="13" t="s">
        <v>3</v>
      </c>
      <c r="E424" s="10">
        <v>6035.4105799999998</v>
      </c>
      <c r="F424" s="10">
        <v>6035.4105799999998</v>
      </c>
      <c r="G424" s="10">
        <v>6035.4105799999998</v>
      </c>
    </row>
    <row r="425" spans="1:7" ht="78.75" x14ac:dyDescent="0.25">
      <c r="A425" s="8" t="s">
        <v>184</v>
      </c>
      <c r="B425" s="9" t="s">
        <v>413</v>
      </c>
      <c r="C425" s="9" t="s">
        <v>369</v>
      </c>
      <c r="D425" s="9" t="s">
        <v>185</v>
      </c>
      <c r="E425" s="10">
        <v>6035.4105799999998</v>
      </c>
      <c r="F425" s="10">
        <v>6035.4105799999998</v>
      </c>
      <c r="G425" s="10">
        <v>6035.4105799999998</v>
      </c>
    </row>
    <row r="426" spans="1:7" ht="47.25" x14ac:dyDescent="0.25">
      <c r="A426" s="8" t="s">
        <v>374</v>
      </c>
      <c r="B426" s="9" t="s">
        <v>413</v>
      </c>
      <c r="C426" s="9" t="s">
        <v>375</v>
      </c>
      <c r="D426" s="13" t="s">
        <v>3</v>
      </c>
      <c r="E426" s="10">
        <v>1081.5319999999999</v>
      </c>
      <c r="F426" s="10">
        <v>1209.9190000000001</v>
      </c>
      <c r="G426" s="10">
        <v>1548.8320000000001</v>
      </c>
    </row>
    <row r="427" spans="1:7" ht="78.75" x14ac:dyDescent="0.25">
      <c r="A427" s="8" t="s">
        <v>184</v>
      </c>
      <c r="B427" s="9" t="s">
        <v>413</v>
      </c>
      <c r="C427" s="9" t="s">
        <v>375</v>
      </c>
      <c r="D427" s="9" t="s">
        <v>185</v>
      </c>
      <c r="E427" s="10">
        <v>976.53200000000004</v>
      </c>
      <c r="F427" s="10">
        <v>1104.9190000000001</v>
      </c>
      <c r="G427" s="10">
        <v>1438.8320000000001</v>
      </c>
    </row>
    <row r="428" spans="1:7" ht="31.5" x14ac:dyDescent="0.25">
      <c r="A428" s="8" t="s">
        <v>47</v>
      </c>
      <c r="B428" s="9" t="s">
        <v>413</v>
      </c>
      <c r="C428" s="9" t="s">
        <v>375</v>
      </c>
      <c r="D428" s="9" t="s">
        <v>48</v>
      </c>
      <c r="E428" s="10">
        <v>105</v>
      </c>
      <c r="F428" s="10">
        <v>105</v>
      </c>
      <c r="G428" s="10">
        <v>110</v>
      </c>
    </row>
    <row r="429" spans="1:7" ht="63" x14ac:dyDescent="0.25">
      <c r="A429" s="8" t="s">
        <v>376</v>
      </c>
      <c r="B429" s="9" t="s">
        <v>413</v>
      </c>
      <c r="C429" s="9" t="s">
        <v>377</v>
      </c>
      <c r="D429" s="13" t="s">
        <v>3</v>
      </c>
      <c r="E429" s="10">
        <v>287.06799999999998</v>
      </c>
      <c r="F429" s="10">
        <v>16.625</v>
      </c>
      <c r="G429" s="10">
        <v>18.03</v>
      </c>
    </row>
    <row r="430" spans="1:7" ht="31.5" x14ac:dyDescent="0.25">
      <c r="A430" s="8" t="s">
        <v>47</v>
      </c>
      <c r="B430" s="9" t="s">
        <v>413</v>
      </c>
      <c r="C430" s="9" t="s">
        <v>377</v>
      </c>
      <c r="D430" s="9" t="s">
        <v>48</v>
      </c>
      <c r="E430" s="10">
        <v>287.06799999999998</v>
      </c>
      <c r="F430" s="10">
        <v>16.625</v>
      </c>
      <c r="G430" s="10">
        <v>18.03</v>
      </c>
    </row>
    <row r="431" spans="1:7" ht="94.5" x14ac:dyDescent="0.25">
      <c r="A431" s="8" t="s">
        <v>380</v>
      </c>
      <c r="B431" s="9" t="s">
        <v>413</v>
      </c>
      <c r="C431" s="9" t="s">
        <v>381</v>
      </c>
      <c r="D431" s="13" t="s">
        <v>3</v>
      </c>
      <c r="E431" s="10">
        <v>124.453</v>
      </c>
      <c r="F431" s="10">
        <v>124.453</v>
      </c>
      <c r="G431" s="10">
        <v>124.453</v>
      </c>
    </row>
    <row r="432" spans="1:7" ht="78.75" x14ac:dyDescent="0.25">
      <c r="A432" s="8" t="s">
        <v>184</v>
      </c>
      <c r="B432" s="9" t="s">
        <v>413</v>
      </c>
      <c r="C432" s="9" t="s">
        <v>381</v>
      </c>
      <c r="D432" s="9" t="s">
        <v>185</v>
      </c>
      <c r="E432" s="10">
        <v>119.453</v>
      </c>
      <c r="F432" s="10">
        <v>119.453</v>
      </c>
      <c r="G432" s="10">
        <v>119.453</v>
      </c>
    </row>
    <row r="433" spans="1:7" ht="31.5" x14ac:dyDescent="0.25">
      <c r="A433" s="8" t="s">
        <v>47</v>
      </c>
      <c r="B433" s="9" t="s">
        <v>413</v>
      </c>
      <c r="C433" s="9" t="s">
        <v>381</v>
      </c>
      <c r="D433" s="9" t="s">
        <v>48</v>
      </c>
      <c r="E433" s="10">
        <v>5</v>
      </c>
      <c r="F433" s="10">
        <v>5</v>
      </c>
      <c r="G433" s="10">
        <v>5</v>
      </c>
    </row>
    <row r="434" spans="1:7" ht="94.5" x14ac:dyDescent="0.25">
      <c r="A434" s="8" t="s">
        <v>382</v>
      </c>
      <c r="B434" s="9" t="s">
        <v>413</v>
      </c>
      <c r="C434" s="9" t="s">
        <v>383</v>
      </c>
      <c r="D434" s="13" t="s">
        <v>3</v>
      </c>
      <c r="E434" s="10">
        <v>302.39999999999998</v>
      </c>
      <c r="F434" s="10">
        <v>302.39999999999998</v>
      </c>
      <c r="G434" s="10">
        <v>302.39999999999998</v>
      </c>
    </row>
    <row r="435" spans="1:7" ht="78.75" x14ac:dyDescent="0.25">
      <c r="A435" s="8" t="s">
        <v>184</v>
      </c>
      <c r="B435" s="9" t="s">
        <v>413</v>
      </c>
      <c r="C435" s="9" t="s">
        <v>383</v>
      </c>
      <c r="D435" s="9" t="s">
        <v>185</v>
      </c>
      <c r="E435" s="10">
        <v>297.39999999999998</v>
      </c>
      <c r="F435" s="10">
        <v>297.39999999999998</v>
      </c>
      <c r="G435" s="10">
        <v>297.39999999999998</v>
      </c>
    </row>
    <row r="436" spans="1:7" ht="31.5" x14ac:dyDescent="0.25">
      <c r="A436" s="8" t="s">
        <v>47</v>
      </c>
      <c r="B436" s="9" t="s">
        <v>413</v>
      </c>
      <c r="C436" s="9" t="s">
        <v>383</v>
      </c>
      <c r="D436" s="9" t="s">
        <v>48</v>
      </c>
      <c r="E436" s="10">
        <v>5</v>
      </c>
      <c r="F436" s="10">
        <v>5</v>
      </c>
      <c r="G436" s="10">
        <v>5</v>
      </c>
    </row>
    <row r="437" spans="1:7" ht="31.5" x14ac:dyDescent="0.25">
      <c r="A437" s="8" t="s">
        <v>390</v>
      </c>
      <c r="B437" s="9" t="s">
        <v>413</v>
      </c>
      <c r="C437" s="9" t="s">
        <v>391</v>
      </c>
      <c r="D437" s="13" t="s">
        <v>3</v>
      </c>
      <c r="E437" s="10">
        <v>11067.254660000001</v>
      </c>
      <c r="F437" s="10">
        <v>10483.48273</v>
      </c>
      <c r="G437" s="10">
        <v>10483.48273</v>
      </c>
    </row>
    <row r="438" spans="1:7" ht="31.5" x14ac:dyDescent="0.25">
      <c r="A438" s="8" t="s">
        <v>47</v>
      </c>
      <c r="B438" s="9" t="s">
        <v>413</v>
      </c>
      <c r="C438" s="9" t="s">
        <v>391</v>
      </c>
      <c r="D438" s="9" t="s">
        <v>48</v>
      </c>
      <c r="E438" s="10">
        <v>25</v>
      </c>
      <c r="F438" s="10" t="s">
        <v>3</v>
      </c>
      <c r="G438" s="10" t="s">
        <v>3</v>
      </c>
    </row>
    <row r="439" spans="1:7" ht="17.25" customHeight="1" x14ac:dyDescent="0.25">
      <c r="A439" s="8" t="s">
        <v>145</v>
      </c>
      <c r="B439" s="9" t="s">
        <v>413</v>
      </c>
      <c r="C439" s="9" t="s">
        <v>391</v>
      </c>
      <c r="D439" s="9" t="s">
        <v>146</v>
      </c>
      <c r="E439" s="10">
        <v>10483.48273</v>
      </c>
      <c r="F439" s="10">
        <v>10483.48273</v>
      </c>
      <c r="G439" s="10">
        <v>10483.48273</v>
      </c>
    </row>
    <row r="440" spans="1:7" x14ac:dyDescent="0.25">
      <c r="A440" s="8" t="s">
        <v>38</v>
      </c>
      <c r="B440" s="9" t="s">
        <v>413</v>
      </c>
      <c r="C440" s="9" t="s">
        <v>391</v>
      </c>
      <c r="D440" s="9" t="s">
        <v>39</v>
      </c>
      <c r="E440" s="10">
        <v>558.77193</v>
      </c>
      <c r="F440" s="10" t="s">
        <v>3</v>
      </c>
      <c r="G440" s="10" t="s">
        <v>3</v>
      </c>
    </row>
    <row r="441" spans="1:7" ht="63" x14ac:dyDescent="0.25">
      <c r="A441" s="12" t="s">
        <v>414</v>
      </c>
      <c r="B441" s="13" t="s">
        <v>415</v>
      </c>
      <c r="C441" s="1" t="s">
        <v>3</v>
      </c>
      <c r="D441" s="1" t="s">
        <v>3</v>
      </c>
      <c r="E441" s="14">
        <v>211.48660000000001</v>
      </c>
      <c r="F441" s="14" t="s">
        <v>3</v>
      </c>
      <c r="G441" s="14" t="s">
        <v>3</v>
      </c>
    </row>
    <row r="442" spans="1:7" ht="31.5" x14ac:dyDescent="0.25">
      <c r="A442" s="5" t="s">
        <v>262</v>
      </c>
      <c r="B442" s="6" t="s">
        <v>415</v>
      </c>
      <c r="C442" s="6" t="s">
        <v>263</v>
      </c>
      <c r="D442" s="51" t="s">
        <v>3</v>
      </c>
      <c r="E442" s="7">
        <v>211.48660000000001</v>
      </c>
      <c r="F442" s="7" t="s">
        <v>3</v>
      </c>
      <c r="G442" s="7" t="s">
        <v>3</v>
      </c>
    </row>
    <row r="443" spans="1:7" x14ac:dyDescent="0.25">
      <c r="A443" s="5" t="s">
        <v>285</v>
      </c>
      <c r="B443" s="6" t="s">
        <v>415</v>
      </c>
      <c r="C443" s="6" t="s">
        <v>286</v>
      </c>
      <c r="D443" s="51" t="s">
        <v>3</v>
      </c>
      <c r="E443" s="7">
        <v>211.48660000000001</v>
      </c>
      <c r="F443" s="7" t="s">
        <v>3</v>
      </c>
      <c r="G443" s="7" t="s">
        <v>3</v>
      </c>
    </row>
    <row r="444" spans="1:7" ht="47.25" x14ac:dyDescent="0.25">
      <c r="A444" s="5" t="s">
        <v>287</v>
      </c>
      <c r="B444" s="6" t="s">
        <v>415</v>
      </c>
      <c r="C444" s="6" t="s">
        <v>288</v>
      </c>
      <c r="D444" s="51" t="s">
        <v>3</v>
      </c>
      <c r="E444" s="7">
        <v>211.48660000000001</v>
      </c>
      <c r="F444" s="7" t="s">
        <v>3</v>
      </c>
      <c r="G444" s="7" t="s">
        <v>3</v>
      </c>
    </row>
    <row r="445" spans="1:7" ht="47.25" x14ac:dyDescent="0.25">
      <c r="A445" s="8" t="s">
        <v>289</v>
      </c>
      <c r="B445" s="9" t="s">
        <v>415</v>
      </c>
      <c r="C445" s="9" t="s">
        <v>479</v>
      </c>
      <c r="D445" s="13" t="s">
        <v>3</v>
      </c>
      <c r="E445" s="10">
        <v>149.75928999999999</v>
      </c>
      <c r="F445" s="10" t="s">
        <v>3</v>
      </c>
      <c r="G445" s="10" t="s">
        <v>3</v>
      </c>
    </row>
    <row r="446" spans="1:7" ht="31.5" x14ac:dyDescent="0.25">
      <c r="A446" s="8" t="s">
        <v>47</v>
      </c>
      <c r="B446" s="9" t="s">
        <v>415</v>
      </c>
      <c r="C446" s="9" t="s">
        <v>479</v>
      </c>
      <c r="D446" s="9" t="s">
        <v>48</v>
      </c>
      <c r="E446" s="10">
        <v>149.75928999999999</v>
      </c>
      <c r="F446" s="10" t="s">
        <v>3</v>
      </c>
      <c r="G446" s="10" t="s">
        <v>3</v>
      </c>
    </row>
    <row r="447" spans="1:7" ht="47.25" x14ac:dyDescent="0.25">
      <c r="A447" s="8" t="s">
        <v>290</v>
      </c>
      <c r="B447" s="9" t="s">
        <v>415</v>
      </c>
      <c r="C447" s="9" t="s">
        <v>480</v>
      </c>
      <c r="D447" s="13" t="s">
        <v>3</v>
      </c>
      <c r="E447" s="10">
        <v>61.727310000000003</v>
      </c>
      <c r="F447" s="10" t="s">
        <v>3</v>
      </c>
      <c r="G447" s="10" t="s">
        <v>3</v>
      </c>
    </row>
    <row r="448" spans="1:7" ht="78.75" x14ac:dyDescent="0.25">
      <c r="A448" s="8" t="s">
        <v>184</v>
      </c>
      <c r="B448" s="9" t="s">
        <v>415</v>
      </c>
      <c r="C448" s="9" t="s">
        <v>480</v>
      </c>
      <c r="D448" s="9" t="s">
        <v>185</v>
      </c>
      <c r="E448" s="10">
        <v>61.727310000000003</v>
      </c>
      <c r="F448" s="10" t="s">
        <v>3</v>
      </c>
      <c r="G448" s="10" t="s">
        <v>3</v>
      </c>
    </row>
    <row r="449" spans="1:7" ht="47.25" x14ac:dyDescent="0.25">
      <c r="A449" s="12" t="s">
        <v>416</v>
      </c>
      <c r="B449" s="13" t="s">
        <v>417</v>
      </c>
      <c r="C449" s="1" t="s">
        <v>3</v>
      </c>
      <c r="D449" s="1" t="s">
        <v>3</v>
      </c>
      <c r="E449" s="14">
        <v>147756.55134999999</v>
      </c>
      <c r="F449" s="14">
        <v>113053.48572</v>
      </c>
      <c r="G449" s="14">
        <v>127940.50972</v>
      </c>
    </row>
    <row r="450" spans="1:7" ht="31.5" x14ac:dyDescent="0.25">
      <c r="A450" s="5" t="s">
        <v>187</v>
      </c>
      <c r="B450" s="6" t="s">
        <v>417</v>
      </c>
      <c r="C450" s="6" t="s">
        <v>188</v>
      </c>
      <c r="D450" s="51" t="s">
        <v>3</v>
      </c>
      <c r="E450" s="7">
        <v>144310.84873999999</v>
      </c>
      <c r="F450" s="7">
        <v>112837.88802</v>
      </c>
      <c r="G450" s="7">
        <v>127724.91202</v>
      </c>
    </row>
    <row r="451" spans="1:7" ht="31.5" x14ac:dyDescent="0.25">
      <c r="A451" s="5" t="s">
        <v>189</v>
      </c>
      <c r="B451" s="6" t="s">
        <v>417</v>
      </c>
      <c r="C451" s="6" t="s">
        <v>190</v>
      </c>
      <c r="D451" s="51" t="s">
        <v>3</v>
      </c>
      <c r="E451" s="7">
        <v>19865.910680000001</v>
      </c>
      <c r="F451" s="7">
        <v>20092.77</v>
      </c>
      <c r="G451" s="7">
        <v>20092.77</v>
      </c>
    </row>
    <row r="452" spans="1:7" ht="31.5" x14ac:dyDescent="0.25">
      <c r="A452" s="5" t="s">
        <v>191</v>
      </c>
      <c r="B452" s="6" t="s">
        <v>417</v>
      </c>
      <c r="C452" s="6" t="s">
        <v>192</v>
      </c>
      <c r="D452" s="51" t="s">
        <v>3</v>
      </c>
      <c r="E452" s="7">
        <v>19865.910680000001</v>
      </c>
      <c r="F452" s="7">
        <v>20092.77</v>
      </c>
      <c r="G452" s="7">
        <v>20092.77</v>
      </c>
    </row>
    <row r="453" spans="1:7" ht="63" x14ac:dyDescent="0.25">
      <c r="A453" s="8" t="s">
        <v>138</v>
      </c>
      <c r="B453" s="9" t="s">
        <v>417</v>
      </c>
      <c r="C453" s="9" t="s">
        <v>193</v>
      </c>
      <c r="D453" s="13" t="s">
        <v>3</v>
      </c>
      <c r="E453" s="10">
        <v>7090.375</v>
      </c>
      <c r="F453" s="10">
        <v>7090.375</v>
      </c>
      <c r="G453" s="10">
        <v>7090.375</v>
      </c>
    </row>
    <row r="454" spans="1:7" ht="34.5" customHeight="1" x14ac:dyDescent="0.25">
      <c r="A454" s="8" t="s">
        <v>136</v>
      </c>
      <c r="B454" s="9" t="s">
        <v>417</v>
      </c>
      <c r="C454" s="9" t="s">
        <v>193</v>
      </c>
      <c r="D454" s="9" t="s">
        <v>137</v>
      </c>
      <c r="E454" s="10">
        <v>7090.375</v>
      </c>
      <c r="F454" s="10">
        <v>7090.375</v>
      </c>
      <c r="G454" s="10">
        <v>7090.375</v>
      </c>
    </row>
    <row r="455" spans="1:7" ht="31.5" x14ac:dyDescent="0.25">
      <c r="A455" s="8" t="s">
        <v>568</v>
      </c>
      <c r="B455" s="9" t="s">
        <v>417</v>
      </c>
      <c r="C455" s="9" t="s">
        <v>573</v>
      </c>
      <c r="D455" s="13" t="s">
        <v>3</v>
      </c>
      <c r="E455" s="10">
        <v>1238.5999999999999</v>
      </c>
      <c r="F455" s="10">
        <v>1238.5999999999999</v>
      </c>
      <c r="G455" s="10">
        <v>1238.5999999999999</v>
      </c>
    </row>
    <row r="456" spans="1:7" ht="33" customHeight="1" x14ac:dyDescent="0.25">
      <c r="A456" s="8" t="s">
        <v>136</v>
      </c>
      <c r="B456" s="9" t="s">
        <v>417</v>
      </c>
      <c r="C456" s="9" t="s">
        <v>573</v>
      </c>
      <c r="D456" s="9" t="s">
        <v>137</v>
      </c>
      <c r="E456" s="10">
        <v>1238.5999999999999</v>
      </c>
      <c r="F456" s="10">
        <v>1238.5999999999999</v>
      </c>
      <c r="G456" s="10">
        <v>1238.5999999999999</v>
      </c>
    </row>
    <row r="457" spans="1:7" ht="31.5" x14ac:dyDescent="0.25">
      <c r="A457" s="8" t="s">
        <v>194</v>
      </c>
      <c r="B457" s="9" t="s">
        <v>417</v>
      </c>
      <c r="C457" s="9" t="s">
        <v>452</v>
      </c>
      <c r="D457" s="13" t="s">
        <v>3</v>
      </c>
      <c r="E457" s="10">
        <v>11536.935680000001</v>
      </c>
      <c r="F457" s="10">
        <v>11763.795</v>
      </c>
      <c r="G457" s="10">
        <v>11763.795</v>
      </c>
    </row>
    <row r="458" spans="1:7" ht="33.75" customHeight="1" x14ac:dyDescent="0.25">
      <c r="A458" s="8" t="s">
        <v>136</v>
      </c>
      <c r="B458" s="9" t="s">
        <v>417</v>
      </c>
      <c r="C458" s="9" t="s">
        <v>452</v>
      </c>
      <c r="D458" s="9" t="s">
        <v>137</v>
      </c>
      <c r="E458" s="10">
        <v>11536.935680000001</v>
      </c>
      <c r="F458" s="10">
        <v>11763.795</v>
      </c>
      <c r="G458" s="10">
        <v>11763.795</v>
      </c>
    </row>
    <row r="459" spans="1:7" x14ac:dyDescent="0.25">
      <c r="A459" s="5" t="s">
        <v>195</v>
      </c>
      <c r="B459" s="6" t="s">
        <v>417</v>
      </c>
      <c r="C459" s="6" t="s">
        <v>196</v>
      </c>
      <c r="D459" s="51" t="s">
        <v>3</v>
      </c>
      <c r="E459" s="7">
        <v>25444.969880000001</v>
      </c>
      <c r="F459" s="7">
        <v>19366.489000000001</v>
      </c>
      <c r="G459" s="7">
        <v>21357.562000000002</v>
      </c>
    </row>
    <row r="460" spans="1:7" ht="31.5" x14ac:dyDescent="0.25">
      <c r="A460" s="5" t="s">
        <v>197</v>
      </c>
      <c r="B460" s="6" t="s">
        <v>417</v>
      </c>
      <c r="C460" s="6" t="s">
        <v>198</v>
      </c>
      <c r="D460" s="51" t="s">
        <v>3</v>
      </c>
      <c r="E460" s="7">
        <v>25444.969880000001</v>
      </c>
      <c r="F460" s="7">
        <v>19366.489000000001</v>
      </c>
      <c r="G460" s="7">
        <v>21357.562000000002</v>
      </c>
    </row>
    <row r="461" spans="1:7" ht="47.25" x14ac:dyDescent="0.25">
      <c r="A461" s="8" t="s">
        <v>199</v>
      </c>
      <c r="B461" s="9" t="s">
        <v>417</v>
      </c>
      <c r="C461" s="9" t="s">
        <v>200</v>
      </c>
      <c r="D461" s="13" t="s">
        <v>3</v>
      </c>
      <c r="E461" s="10">
        <v>14612.25</v>
      </c>
      <c r="F461" s="10">
        <v>14612.25</v>
      </c>
      <c r="G461" s="10">
        <v>14612.25</v>
      </c>
    </row>
    <row r="462" spans="1:7" ht="33" customHeight="1" x14ac:dyDescent="0.25">
      <c r="A462" s="8" t="s">
        <v>136</v>
      </c>
      <c r="B462" s="9" t="s">
        <v>417</v>
      </c>
      <c r="C462" s="9" t="s">
        <v>200</v>
      </c>
      <c r="D462" s="9" t="s">
        <v>137</v>
      </c>
      <c r="E462" s="10">
        <v>14612.25</v>
      </c>
      <c r="F462" s="10">
        <v>14612.25</v>
      </c>
      <c r="G462" s="10">
        <v>14612.25</v>
      </c>
    </row>
    <row r="463" spans="1:7" ht="31.5" x14ac:dyDescent="0.25">
      <c r="A463" s="8" t="s">
        <v>568</v>
      </c>
      <c r="B463" s="9" t="s">
        <v>417</v>
      </c>
      <c r="C463" s="9" t="s">
        <v>574</v>
      </c>
      <c r="D463" s="13" t="s">
        <v>3</v>
      </c>
      <c r="E463" s="10">
        <v>1214.5540000000001</v>
      </c>
      <c r="F463" s="10">
        <v>1214.5540000000001</v>
      </c>
      <c r="G463" s="10">
        <v>1214.5540000000001</v>
      </c>
    </row>
    <row r="464" spans="1:7" ht="33.75" customHeight="1" x14ac:dyDescent="0.25">
      <c r="A464" s="8" t="s">
        <v>136</v>
      </c>
      <c r="B464" s="9" t="s">
        <v>417</v>
      </c>
      <c r="C464" s="9" t="s">
        <v>574</v>
      </c>
      <c r="D464" s="9" t="s">
        <v>137</v>
      </c>
      <c r="E464" s="10">
        <v>1214.5540000000001</v>
      </c>
      <c r="F464" s="10">
        <v>1214.5540000000001</v>
      </c>
      <c r="G464" s="10">
        <v>1214.5540000000001</v>
      </c>
    </row>
    <row r="465" spans="1:7" ht="16.5" customHeight="1" x14ac:dyDescent="0.25">
      <c r="A465" s="8" t="s">
        <v>201</v>
      </c>
      <c r="B465" s="9" t="s">
        <v>417</v>
      </c>
      <c r="C465" s="9" t="s">
        <v>453</v>
      </c>
      <c r="D465" s="13" t="s">
        <v>3</v>
      </c>
      <c r="E465" s="10">
        <v>9618.1658800000005</v>
      </c>
      <c r="F465" s="10">
        <v>3539.6849999999999</v>
      </c>
      <c r="G465" s="10">
        <v>5530.7579999999998</v>
      </c>
    </row>
    <row r="466" spans="1:7" ht="33.75" customHeight="1" x14ac:dyDescent="0.25">
      <c r="A466" s="8" t="s">
        <v>136</v>
      </c>
      <c r="B466" s="9" t="s">
        <v>417</v>
      </c>
      <c r="C466" s="9" t="s">
        <v>453</v>
      </c>
      <c r="D466" s="9" t="s">
        <v>137</v>
      </c>
      <c r="E466" s="10">
        <v>9618.1658800000005</v>
      </c>
      <c r="F466" s="10">
        <v>3539.6849999999999</v>
      </c>
      <c r="G466" s="10">
        <v>5530.7579999999998</v>
      </c>
    </row>
    <row r="467" spans="1:7" x14ac:dyDescent="0.25">
      <c r="A467" s="5" t="s">
        <v>202</v>
      </c>
      <c r="B467" s="6" t="s">
        <v>417</v>
      </c>
      <c r="C467" s="6" t="s">
        <v>203</v>
      </c>
      <c r="D467" s="51" t="s">
        <v>3</v>
      </c>
      <c r="E467" s="7">
        <v>5603.7510000000002</v>
      </c>
      <c r="F467" s="7">
        <v>3946.3580000000002</v>
      </c>
      <c r="G467" s="7">
        <v>4275.5929999999998</v>
      </c>
    </row>
    <row r="468" spans="1:7" ht="31.5" x14ac:dyDescent="0.25">
      <c r="A468" s="5" t="s">
        <v>204</v>
      </c>
      <c r="B468" s="6" t="s">
        <v>417</v>
      </c>
      <c r="C468" s="6" t="s">
        <v>205</v>
      </c>
      <c r="D468" s="51" t="s">
        <v>3</v>
      </c>
      <c r="E468" s="7">
        <v>5103.7520599999998</v>
      </c>
      <c r="F468" s="7">
        <v>3946.3580000000002</v>
      </c>
      <c r="G468" s="7">
        <v>4275.5929999999998</v>
      </c>
    </row>
    <row r="469" spans="1:7" ht="47.25" x14ac:dyDescent="0.25">
      <c r="A469" s="8" t="s">
        <v>199</v>
      </c>
      <c r="B469" s="9" t="s">
        <v>417</v>
      </c>
      <c r="C469" s="9" t="s">
        <v>206</v>
      </c>
      <c r="D469" s="13" t="s">
        <v>3</v>
      </c>
      <c r="E469" s="10">
        <v>2937</v>
      </c>
      <c r="F469" s="10">
        <v>2937</v>
      </c>
      <c r="G469" s="10">
        <v>2937</v>
      </c>
    </row>
    <row r="470" spans="1:7" ht="33.75" customHeight="1" x14ac:dyDescent="0.25">
      <c r="A470" s="8" t="s">
        <v>136</v>
      </c>
      <c r="B470" s="9" t="s">
        <v>417</v>
      </c>
      <c r="C470" s="9" t="s">
        <v>206</v>
      </c>
      <c r="D470" s="9" t="s">
        <v>137</v>
      </c>
      <c r="E470" s="10">
        <v>2937</v>
      </c>
      <c r="F470" s="10">
        <v>2937</v>
      </c>
      <c r="G470" s="10">
        <v>2937</v>
      </c>
    </row>
    <row r="471" spans="1:7" ht="31.5" x14ac:dyDescent="0.25">
      <c r="A471" s="8" t="s">
        <v>568</v>
      </c>
      <c r="B471" s="9" t="s">
        <v>417</v>
      </c>
      <c r="C471" s="9" t="s">
        <v>575</v>
      </c>
      <c r="D471" s="13" t="s">
        <v>3</v>
      </c>
      <c r="E471" s="10">
        <v>424.05</v>
      </c>
      <c r="F471" s="10">
        <v>424.05</v>
      </c>
      <c r="G471" s="10">
        <v>424.05</v>
      </c>
    </row>
    <row r="472" spans="1:7" ht="33" customHeight="1" x14ac:dyDescent="0.25">
      <c r="A472" s="8" t="s">
        <v>136</v>
      </c>
      <c r="B472" s="9" t="s">
        <v>417</v>
      </c>
      <c r="C472" s="9" t="s">
        <v>575</v>
      </c>
      <c r="D472" s="9" t="s">
        <v>137</v>
      </c>
      <c r="E472" s="10">
        <v>424.05</v>
      </c>
      <c r="F472" s="10">
        <v>424.05</v>
      </c>
      <c r="G472" s="10">
        <v>424.05</v>
      </c>
    </row>
    <row r="473" spans="1:7" ht="20.25" customHeight="1" x14ac:dyDescent="0.25">
      <c r="A473" s="8" t="s">
        <v>207</v>
      </c>
      <c r="B473" s="9" t="s">
        <v>417</v>
      </c>
      <c r="C473" s="9" t="s">
        <v>454</v>
      </c>
      <c r="D473" s="13" t="s">
        <v>3</v>
      </c>
      <c r="E473" s="10">
        <v>1742.7020600000001</v>
      </c>
      <c r="F473" s="10">
        <v>585.30799999999999</v>
      </c>
      <c r="G473" s="10">
        <v>914.54300000000001</v>
      </c>
    </row>
    <row r="474" spans="1:7" ht="33.75" customHeight="1" x14ac:dyDescent="0.25">
      <c r="A474" s="8" t="s">
        <v>136</v>
      </c>
      <c r="B474" s="9" t="s">
        <v>417</v>
      </c>
      <c r="C474" s="9" t="s">
        <v>454</v>
      </c>
      <c r="D474" s="9" t="s">
        <v>137</v>
      </c>
      <c r="E474" s="10">
        <v>1742.7020600000001</v>
      </c>
      <c r="F474" s="10">
        <v>585.30799999999999</v>
      </c>
      <c r="G474" s="10">
        <v>914.54300000000001</v>
      </c>
    </row>
    <row r="475" spans="1:7" ht="47.25" x14ac:dyDescent="0.25">
      <c r="A475" s="5" t="s">
        <v>455</v>
      </c>
      <c r="B475" s="6" t="s">
        <v>417</v>
      </c>
      <c r="C475" s="6" t="s">
        <v>456</v>
      </c>
      <c r="D475" s="51" t="s">
        <v>3</v>
      </c>
      <c r="E475" s="7">
        <v>499.99894</v>
      </c>
      <c r="F475" s="7" t="s">
        <v>3</v>
      </c>
      <c r="G475" s="7" t="s">
        <v>3</v>
      </c>
    </row>
    <row r="476" spans="1:7" ht="31.5" x14ac:dyDescent="0.25">
      <c r="A476" s="8" t="s">
        <v>457</v>
      </c>
      <c r="B476" s="9" t="s">
        <v>417</v>
      </c>
      <c r="C476" s="9" t="s">
        <v>458</v>
      </c>
      <c r="D476" s="13" t="s">
        <v>3</v>
      </c>
      <c r="E476" s="10">
        <v>499.99894</v>
      </c>
      <c r="F476" s="10" t="s">
        <v>3</v>
      </c>
      <c r="G476" s="10" t="s">
        <v>3</v>
      </c>
    </row>
    <row r="477" spans="1:7" ht="33.75" customHeight="1" x14ac:dyDescent="0.25">
      <c r="A477" s="8" t="s">
        <v>136</v>
      </c>
      <c r="B477" s="9" t="s">
        <v>417</v>
      </c>
      <c r="C477" s="9" t="s">
        <v>458</v>
      </c>
      <c r="D477" s="9" t="s">
        <v>137</v>
      </c>
      <c r="E477" s="10">
        <v>499.99894</v>
      </c>
      <c r="F477" s="10" t="s">
        <v>3</v>
      </c>
      <c r="G477" s="10" t="s">
        <v>3</v>
      </c>
    </row>
    <row r="478" spans="1:7" ht="37.5" customHeight="1" x14ac:dyDescent="0.25">
      <c r="A478" s="5" t="s">
        <v>208</v>
      </c>
      <c r="B478" s="6" t="s">
        <v>417</v>
      </c>
      <c r="C478" s="6" t="s">
        <v>209</v>
      </c>
      <c r="D478" s="51" t="s">
        <v>3</v>
      </c>
      <c r="E478" s="7">
        <v>38851.365380000003</v>
      </c>
      <c r="F478" s="7">
        <v>27910.623</v>
      </c>
      <c r="G478" s="7">
        <v>34132.074999999997</v>
      </c>
    </row>
    <row r="479" spans="1:7" ht="31.5" x14ac:dyDescent="0.25">
      <c r="A479" s="5" t="s">
        <v>210</v>
      </c>
      <c r="B479" s="6" t="s">
        <v>417</v>
      </c>
      <c r="C479" s="6" t="s">
        <v>211</v>
      </c>
      <c r="D479" s="51" t="s">
        <v>3</v>
      </c>
      <c r="E479" s="7">
        <v>34297.227890000002</v>
      </c>
      <c r="F479" s="7">
        <v>27910.623</v>
      </c>
      <c r="G479" s="7">
        <v>34132.074999999997</v>
      </c>
    </row>
    <row r="480" spans="1:7" ht="47.25" x14ac:dyDescent="0.25">
      <c r="A480" s="8" t="s">
        <v>199</v>
      </c>
      <c r="B480" s="9" t="s">
        <v>417</v>
      </c>
      <c r="C480" s="9" t="s">
        <v>212</v>
      </c>
      <c r="D480" s="13" t="s">
        <v>3</v>
      </c>
      <c r="E480" s="10">
        <v>16500</v>
      </c>
      <c r="F480" s="10">
        <v>16500</v>
      </c>
      <c r="G480" s="10">
        <v>16500</v>
      </c>
    </row>
    <row r="481" spans="1:7" ht="33" customHeight="1" x14ac:dyDescent="0.25">
      <c r="A481" s="8" t="s">
        <v>136</v>
      </c>
      <c r="B481" s="9" t="s">
        <v>417</v>
      </c>
      <c r="C481" s="9" t="s">
        <v>212</v>
      </c>
      <c r="D481" s="9" t="s">
        <v>137</v>
      </c>
      <c r="E481" s="10">
        <v>16500</v>
      </c>
      <c r="F481" s="10">
        <v>16500</v>
      </c>
      <c r="G481" s="10">
        <v>16500</v>
      </c>
    </row>
    <row r="482" spans="1:7" ht="31.5" x14ac:dyDescent="0.25">
      <c r="A482" s="8" t="s">
        <v>568</v>
      </c>
      <c r="B482" s="9" t="s">
        <v>417</v>
      </c>
      <c r="C482" s="9" t="s">
        <v>576</v>
      </c>
      <c r="D482" s="13" t="s">
        <v>3</v>
      </c>
      <c r="E482" s="10">
        <v>6683.6</v>
      </c>
      <c r="F482" s="10">
        <v>6683.6</v>
      </c>
      <c r="G482" s="10">
        <v>6683.6</v>
      </c>
    </row>
    <row r="483" spans="1:7" ht="30.75" customHeight="1" x14ac:dyDescent="0.25">
      <c r="A483" s="8" t="s">
        <v>136</v>
      </c>
      <c r="B483" s="9" t="s">
        <v>417</v>
      </c>
      <c r="C483" s="9" t="s">
        <v>576</v>
      </c>
      <c r="D483" s="9" t="s">
        <v>137</v>
      </c>
      <c r="E483" s="10">
        <v>6683.6</v>
      </c>
      <c r="F483" s="10">
        <v>6683.6</v>
      </c>
      <c r="G483" s="10">
        <v>6683.6</v>
      </c>
    </row>
    <row r="484" spans="1:7" x14ac:dyDescent="0.25">
      <c r="A484" s="8" t="s">
        <v>213</v>
      </c>
      <c r="B484" s="9" t="s">
        <v>417</v>
      </c>
      <c r="C484" s="9" t="s">
        <v>459</v>
      </c>
      <c r="D484" s="13" t="s">
        <v>3</v>
      </c>
      <c r="E484" s="10">
        <v>11113.62789</v>
      </c>
      <c r="F484" s="10">
        <v>4727.0230000000001</v>
      </c>
      <c r="G484" s="10">
        <v>10948.475</v>
      </c>
    </row>
    <row r="485" spans="1:7" ht="31.5" customHeight="1" x14ac:dyDescent="0.25">
      <c r="A485" s="8" t="s">
        <v>136</v>
      </c>
      <c r="B485" s="9" t="s">
        <v>417</v>
      </c>
      <c r="C485" s="9" t="s">
        <v>459</v>
      </c>
      <c r="D485" s="9" t="s">
        <v>137</v>
      </c>
      <c r="E485" s="10">
        <v>11113.62789</v>
      </c>
      <c r="F485" s="10">
        <v>4727.0230000000001</v>
      </c>
      <c r="G485" s="10">
        <v>10948.475</v>
      </c>
    </row>
    <row r="486" spans="1:7" ht="31.5" x14ac:dyDescent="0.25">
      <c r="A486" s="5" t="s">
        <v>214</v>
      </c>
      <c r="B486" s="6" t="s">
        <v>417</v>
      </c>
      <c r="C486" s="6" t="s">
        <v>215</v>
      </c>
      <c r="D486" s="51" t="s">
        <v>3</v>
      </c>
      <c r="E486" s="7">
        <v>1725</v>
      </c>
      <c r="F486" s="7" t="s">
        <v>3</v>
      </c>
      <c r="G486" s="7" t="s">
        <v>3</v>
      </c>
    </row>
    <row r="487" spans="1:7" x14ac:dyDescent="0.25">
      <c r="A487" s="8" t="s">
        <v>216</v>
      </c>
      <c r="B487" s="9" t="s">
        <v>417</v>
      </c>
      <c r="C487" s="9" t="s">
        <v>460</v>
      </c>
      <c r="D487" s="13" t="s">
        <v>3</v>
      </c>
      <c r="E487" s="10">
        <v>1725</v>
      </c>
      <c r="F487" s="10" t="s">
        <v>3</v>
      </c>
      <c r="G487" s="10" t="s">
        <v>3</v>
      </c>
    </row>
    <row r="488" spans="1:7" ht="30.75" customHeight="1" x14ac:dyDescent="0.25">
      <c r="A488" s="8" t="s">
        <v>136</v>
      </c>
      <c r="B488" s="9" t="s">
        <v>417</v>
      </c>
      <c r="C488" s="9" t="s">
        <v>460</v>
      </c>
      <c r="D488" s="9" t="s">
        <v>137</v>
      </c>
      <c r="E488" s="10">
        <v>1725</v>
      </c>
      <c r="F488" s="10" t="s">
        <v>3</v>
      </c>
      <c r="G488" s="10" t="s">
        <v>3</v>
      </c>
    </row>
    <row r="489" spans="1:7" ht="47.25" x14ac:dyDescent="0.25">
      <c r="A489" s="5" t="s">
        <v>455</v>
      </c>
      <c r="B489" s="6" t="s">
        <v>417</v>
      </c>
      <c r="C489" s="6" t="s">
        <v>461</v>
      </c>
      <c r="D489" s="51" t="s">
        <v>3</v>
      </c>
      <c r="E489" s="7">
        <v>2829.1374900000001</v>
      </c>
      <c r="F489" s="7" t="s">
        <v>3</v>
      </c>
      <c r="G489" s="7" t="s">
        <v>3</v>
      </c>
    </row>
    <row r="490" spans="1:7" ht="47.25" x14ac:dyDescent="0.25">
      <c r="A490" s="8" t="s">
        <v>462</v>
      </c>
      <c r="B490" s="9" t="s">
        <v>417</v>
      </c>
      <c r="C490" s="9" t="s">
        <v>463</v>
      </c>
      <c r="D490" s="13" t="s">
        <v>3</v>
      </c>
      <c r="E490" s="10">
        <v>2649.1374900000001</v>
      </c>
      <c r="F490" s="10" t="s">
        <v>3</v>
      </c>
      <c r="G490" s="10" t="s">
        <v>3</v>
      </c>
    </row>
    <row r="491" spans="1:7" ht="33" customHeight="1" x14ac:dyDescent="0.25">
      <c r="A491" s="8" t="s">
        <v>136</v>
      </c>
      <c r="B491" s="9" t="s">
        <v>417</v>
      </c>
      <c r="C491" s="9" t="s">
        <v>463</v>
      </c>
      <c r="D491" s="9" t="s">
        <v>137</v>
      </c>
      <c r="E491" s="10">
        <v>2649.1374900000001</v>
      </c>
      <c r="F491" s="10" t="s">
        <v>3</v>
      </c>
      <c r="G491" s="10" t="s">
        <v>3</v>
      </c>
    </row>
    <row r="492" spans="1:7" ht="31.5" x14ac:dyDescent="0.25">
      <c r="A492" s="8" t="s">
        <v>457</v>
      </c>
      <c r="B492" s="9" t="s">
        <v>417</v>
      </c>
      <c r="C492" s="9" t="s">
        <v>552</v>
      </c>
      <c r="D492" s="13" t="s">
        <v>3</v>
      </c>
      <c r="E492" s="10">
        <v>180</v>
      </c>
      <c r="F492" s="10" t="s">
        <v>3</v>
      </c>
      <c r="G492" s="10" t="s">
        <v>3</v>
      </c>
    </row>
    <row r="493" spans="1:7" ht="33" customHeight="1" x14ac:dyDescent="0.25">
      <c r="A493" s="8" t="s">
        <v>136</v>
      </c>
      <c r="B493" s="9" t="s">
        <v>417</v>
      </c>
      <c r="C493" s="9" t="s">
        <v>552</v>
      </c>
      <c r="D493" s="9" t="s">
        <v>137</v>
      </c>
      <c r="E493" s="10">
        <v>180</v>
      </c>
      <c r="F493" s="10" t="s">
        <v>3</v>
      </c>
      <c r="G493" s="10" t="s">
        <v>3</v>
      </c>
    </row>
    <row r="494" spans="1:7" ht="31.5" x14ac:dyDescent="0.25">
      <c r="A494" s="5" t="s">
        <v>179</v>
      </c>
      <c r="B494" s="6" t="s">
        <v>417</v>
      </c>
      <c r="C494" s="6" t="s">
        <v>217</v>
      </c>
      <c r="D494" s="51" t="s">
        <v>3</v>
      </c>
      <c r="E494" s="7">
        <v>6704.4333999999999</v>
      </c>
      <c r="F494" s="7">
        <v>6169.50702</v>
      </c>
      <c r="G494" s="7">
        <v>6169.50702</v>
      </c>
    </row>
    <row r="495" spans="1:7" ht="31.5" x14ac:dyDescent="0.25">
      <c r="A495" s="5" t="s">
        <v>218</v>
      </c>
      <c r="B495" s="6" t="s">
        <v>417</v>
      </c>
      <c r="C495" s="6" t="s">
        <v>219</v>
      </c>
      <c r="D495" s="51" t="s">
        <v>3</v>
      </c>
      <c r="E495" s="7">
        <v>6704.4333999999999</v>
      </c>
      <c r="F495" s="7">
        <v>6169.50702</v>
      </c>
      <c r="G495" s="7">
        <v>6169.50702</v>
      </c>
    </row>
    <row r="496" spans="1:7" ht="31.5" x14ac:dyDescent="0.25">
      <c r="A496" s="8" t="s">
        <v>220</v>
      </c>
      <c r="B496" s="9" t="s">
        <v>417</v>
      </c>
      <c r="C496" s="9" t="s">
        <v>464</v>
      </c>
      <c r="D496" s="13" t="s">
        <v>3</v>
      </c>
      <c r="E496" s="10">
        <v>3816.92398</v>
      </c>
      <c r="F496" s="10">
        <v>3728.6515800000002</v>
      </c>
      <c r="G496" s="10">
        <v>3728.6515800000002</v>
      </c>
    </row>
    <row r="497" spans="1:7" ht="78.75" x14ac:dyDescent="0.25">
      <c r="A497" s="8" t="s">
        <v>184</v>
      </c>
      <c r="B497" s="9" t="s">
        <v>417</v>
      </c>
      <c r="C497" s="9" t="s">
        <v>464</v>
      </c>
      <c r="D497" s="9" t="s">
        <v>185</v>
      </c>
      <c r="E497" s="10">
        <v>3577.42398</v>
      </c>
      <c r="F497" s="10">
        <v>3728.6515800000002</v>
      </c>
      <c r="G497" s="10">
        <v>3728.6515800000002</v>
      </c>
    </row>
    <row r="498" spans="1:7" ht="31.5" x14ac:dyDescent="0.25">
      <c r="A498" s="8" t="s">
        <v>47</v>
      </c>
      <c r="B498" s="9" t="s">
        <v>417</v>
      </c>
      <c r="C498" s="9" t="s">
        <v>464</v>
      </c>
      <c r="D498" s="9" t="s">
        <v>48</v>
      </c>
      <c r="E498" s="10">
        <v>230.5</v>
      </c>
      <c r="F498" s="10" t="s">
        <v>3</v>
      </c>
      <c r="G498" s="10" t="s">
        <v>3</v>
      </c>
    </row>
    <row r="499" spans="1:7" x14ac:dyDescent="0.25">
      <c r="A499" s="8" t="s">
        <v>38</v>
      </c>
      <c r="B499" s="9" t="s">
        <v>417</v>
      </c>
      <c r="C499" s="9" t="s">
        <v>464</v>
      </c>
      <c r="D499" s="9" t="s">
        <v>39</v>
      </c>
      <c r="E499" s="10">
        <v>9</v>
      </c>
      <c r="F499" s="10" t="s">
        <v>3</v>
      </c>
      <c r="G499" s="10" t="s">
        <v>3</v>
      </c>
    </row>
    <row r="500" spans="1:7" ht="31.5" x14ac:dyDescent="0.25">
      <c r="A500" s="8" t="s">
        <v>221</v>
      </c>
      <c r="B500" s="9" t="s">
        <v>417</v>
      </c>
      <c r="C500" s="9" t="s">
        <v>465</v>
      </c>
      <c r="D500" s="13" t="s">
        <v>3</v>
      </c>
      <c r="E500" s="10">
        <v>2887.5094199999999</v>
      </c>
      <c r="F500" s="10">
        <v>2440.8554399999998</v>
      </c>
      <c r="G500" s="10">
        <v>2440.8554399999998</v>
      </c>
    </row>
    <row r="501" spans="1:7" ht="78.75" x14ac:dyDescent="0.25">
      <c r="A501" s="8" t="s">
        <v>184</v>
      </c>
      <c r="B501" s="9" t="s">
        <v>417</v>
      </c>
      <c r="C501" s="9" t="s">
        <v>465</v>
      </c>
      <c r="D501" s="9" t="s">
        <v>185</v>
      </c>
      <c r="E501" s="10">
        <v>2887.5094199999999</v>
      </c>
      <c r="F501" s="10">
        <v>2440.8554399999998</v>
      </c>
      <c r="G501" s="10">
        <v>2440.8554399999998</v>
      </c>
    </row>
    <row r="502" spans="1:7" ht="31.5" x14ac:dyDescent="0.25">
      <c r="A502" s="5" t="s">
        <v>222</v>
      </c>
      <c r="B502" s="6" t="s">
        <v>417</v>
      </c>
      <c r="C502" s="6" t="s">
        <v>223</v>
      </c>
      <c r="D502" s="51" t="s">
        <v>3</v>
      </c>
      <c r="E502" s="7">
        <v>43062.821210000002</v>
      </c>
      <c r="F502" s="7">
        <v>31490.867999999999</v>
      </c>
      <c r="G502" s="7">
        <v>37509.124000000003</v>
      </c>
    </row>
    <row r="503" spans="1:7" ht="31.5" x14ac:dyDescent="0.25">
      <c r="A503" s="5" t="s">
        <v>224</v>
      </c>
      <c r="B503" s="6" t="s">
        <v>417</v>
      </c>
      <c r="C503" s="6" t="s">
        <v>225</v>
      </c>
      <c r="D503" s="51" t="s">
        <v>3</v>
      </c>
      <c r="E503" s="7">
        <v>43062.821210000002</v>
      </c>
      <c r="F503" s="7">
        <v>31490.867999999999</v>
      </c>
      <c r="G503" s="7">
        <v>37509.124000000003</v>
      </c>
    </row>
    <row r="504" spans="1:7" ht="47.25" x14ac:dyDescent="0.25">
      <c r="A504" s="8" t="s">
        <v>199</v>
      </c>
      <c r="B504" s="9" t="s">
        <v>417</v>
      </c>
      <c r="C504" s="9" t="s">
        <v>226</v>
      </c>
      <c r="D504" s="13" t="s">
        <v>3</v>
      </c>
      <c r="E504" s="10">
        <v>22493.625</v>
      </c>
      <c r="F504" s="10">
        <v>22493.625</v>
      </c>
      <c r="G504" s="10">
        <v>22493.625</v>
      </c>
    </row>
    <row r="505" spans="1:7" ht="33" customHeight="1" x14ac:dyDescent="0.25">
      <c r="A505" s="8" t="s">
        <v>136</v>
      </c>
      <c r="B505" s="9" t="s">
        <v>417</v>
      </c>
      <c r="C505" s="9" t="s">
        <v>226</v>
      </c>
      <c r="D505" s="9" t="s">
        <v>137</v>
      </c>
      <c r="E505" s="10">
        <v>22493.625</v>
      </c>
      <c r="F505" s="10">
        <v>22493.625</v>
      </c>
      <c r="G505" s="10">
        <v>22493.625</v>
      </c>
    </row>
    <row r="506" spans="1:7" ht="31.5" x14ac:dyDescent="0.25">
      <c r="A506" s="8" t="s">
        <v>568</v>
      </c>
      <c r="B506" s="9" t="s">
        <v>417</v>
      </c>
      <c r="C506" s="9" t="s">
        <v>577</v>
      </c>
      <c r="D506" s="13" t="s">
        <v>3</v>
      </c>
      <c r="E506" s="10">
        <v>75.900000000000006</v>
      </c>
      <c r="F506" s="10">
        <v>75.900000000000006</v>
      </c>
      <c r="G506" s="10">
        <v>75.900000000000006</v>
      </c>
    </row>
    <row r="507" spans="1:7" ht="33" customHeight="1" x14ac:dyDescent="0.25">
      <c r="A507" s="8" t="s">
        <v>136</v>
      </c>
      <c r="B507" s="9" t="s">
        <v>417</v>
      </c>
      <c r="C507" s="9" t="s">
        <v>577</v>
      </c>
      <c r="D507" s="9" t="s">
        <v>137</v>
      </c>
      <c r="E507" s="10">
        <v>75.900000000000006</v>
      </c>
      <c r="F507" s="10">
        <v>75.900000000000006</v>
      </c>
      <c r="G507" s="10">
        <v>75.900000000000006</v>
      </c>
    </row>
    <row r="508" spans="1:7" x14ac:dyDescent="0.25">
      <c r="A508" s="8" t="s">
        <v>227</v>
      </c>
      <c r="B508" s="9" t="s">
        <v>417</v>
      </c>
      <c r="C508" s="9" t="s">
        <v>466</v>
      </c>
      <c r="D508" s="13" t="s">
        <v>3</v>
      </c>
      <c r="E508" s="10">
        <v>20493.29621</v>
      </c>
      <c r="F508" s="10">
        <v>8921.3430000000008</v>
      </c>
      <c r="G508" s="10">
        <v>14939.599</v>
      </c>
    </row>
    <row r="509" spans="1:7" ht="33.75" customHeight="1" x14ac:dyDescent="0.25">
      <c r="A509" s="8" t="s">
        <v>136</v>
      </c>
      <c r="B509" s="9" t="s">
        <v>417</v>
      </c>
      <c r="C509" s="9" t="s">
        <v>466</v>
      </c>
      <c r="D509" s="9" t="s">
        <v>137</v>
      </c>
      <c r="E509" s="10">
        <v>20493.29621</v>
      </c>
      <c r="F509" s="10">
        <v>8921.3430000000008</v>
      </c>
      <c r="G509" s="10">
        <v>14939.599</v>
      </c>
    </row>
    <row r="510" spans="1:7" ht="31.5" x14ac:dyDescent="0.25">
      <c r="A510" s="5" t="s">
        <v>228</v>
      </c>
      <c r="B510" s="6" t="s">
        <v>417</v>
      </c>
      <c r="C510" s="6" t="s">
        <v>229</v>
      </c>
      <c r="D510" s="51" t="s">
        <v>3</v>
      </c>
      <c r="E510" s="7">
        <v>4777.5971900000004</v>
      </c>
      <c r="F510" s="7">
        <v>3861.2730000000001</v>
      </c>
      <c r="G510" s="7">
        <v>4188.2809999999999</v>
      </c>
    </row>
    <row r="511" spans="1:7" ht="31.5" x14ac:dyDescent="0.25">
      <c r="A511" s="5" t="s">
        <v>230</v>
      </c>
      <c r="B511" s="6" t="s">
        <v>417</v>
      </c>
      <c r="C511" s="6" t="s">
        <v>231</v>
      </c>
      <c r="D511" s="51" t="s">
        <v>3</v>
      </c>
      <c r="E511" s="7">
        <v>4777.5971900000004</v>
      </c>
      <c r="F511" s="7">
        <v>3861.2730000000001</v>
      </c>
      <c r="G511" s="7">
        <v>4188.2809999999999</v>
      </c>
    </row>
    <row r="512" spans="1:7" ht="47.25" x14ac:dyDescent="0.25">
      <c r="A512" s="8" t="s">
        <v>199</v>
      </c>
      <c r="B512" s="9" t="s">
        <v>417</v>
      </c>
      <c r="C512" s="9" t="s">
        <v>232</v>
      </c>
      <c r="D512" s="13" t="s">
        <v>3</v>
      </c>
      <c r="E512" s="10">
        <v>2949.375</v>
      </c>
      <c r="F512" s="10">
        <v>2949.375</v>
      </c>
      <c r="G512" s="10">
        <v>2949.375</v>
      </c>
    </row>
    <row r="513" spans="1:7" ht="32.25" customHeight="1" x14ac:dyDescent="0.25">
      <c r="A513" s="8" t="s">
        <v>136</v>
      </c>
      <c r="B513" s="9" t="s">
        <v>417</v>
      </c>
      <c r="C513" s="9" t="s">
        <v>232</v>
      </c>
      <c r="D513" s="9" t="s">
        <v>137</v>
      </c>
      <c r="E513" s="10">
        <v>2949.375</v>
      </c>
      <c r="F513" s="10">
        <v>2949.375</v>
      </c>
      <c r="G513" s="10">
        <v>2949.375</v>
      </c>
    </row>
    <row r="514" spans="1:7" ht="31.5" x14ac:dyDescent="0.25">
      <c r="A514" s="8" t="s">
        <v>568</v>
      </c>
      <c r="B514" s="9" t="s">
        <v>417</v>
      </c>
      <c r="C514" s="9" t="s">
        <v>578</v>
      </c>
      <c r="D514" s="13" t="s">
        <v>3</v>
      </c>
      <c r="E514" s="10">
        <v>330.55</v>
      </c>
      <c r="F514" s="10">
        <v>330.55</v>
      </c>
      <c r="G514" s="10">
        <v>330.55</v>
      </c>
    </row>
    <row r="515" spans="1:7" ht="33.75" customHeight="1" x14ac:dyDescent="0.25">
      <c r="A515" s="8" t="s">
        <v>136</v>
      </c>
      <c r="B515" s="9" t="s">
        <v>417</v>
      </c>
      <c r="C515" s="9" t="s">
        <v>578</v>
      </c>
      <c r="D515" s="9" t="s">
        <v>137</v>
      </c>
      <c r="E515" s="10">
        <v>330.55</v>
      </c>
      <c r="F515" s="10">
        <v>330.55</v>
      </c>
      <c r="G515" s="10">
        <v>330.55</v>
      </c>
    </row>
    <row r="516" spans="1:7" ht="18" customHeight="1" x14ac:dyDescent="0.25">
      <c r="A516" s="8" t="s">
        <v>233</v>
      </c>
      <c r="B516" s="9" t="s">
        <v>417</v>
      </c>
      <c r="C516" s="9" t="s">
        <v>467</v>
      </c>
      <c r="D516" s="13" t="s">
        <v>3</v>
      </c>
      <c r="E516" s="10">
        <v>1497.67219</v>
      </c>
      <c r="F516" s="10">
        <v>581.34799999999996</v>
      </c>
      <c r="G516" s="10">
        <v>908.35599999999999</v>
      </c>
    </row>
    <row r="517" spans="1:7" ht="33" customHeight="1" x14ac:dyDescent="0.25">
      <c r="A517" s="8" t="s">
        <v>136</v>
      </c>
      <c r="B517" s="9" t="s">
        <v>417</v>
      </c>
      <c r="C517" s="9" t="s">
        <v>467</v>
      </c>
      <c r="D517" s="9" t="s">
        <v>137</v>
      </c>
      <c r="E517" s="10">
        <v>1497.67219</v>
      </c>
      <c r="F517" s="10">
        <v>581.34799999999996</v>
      </c>
      <c r="G517" s="10">
        <v>908.35599999999999</v>
      </c>
    </row>
    <row r="518" spans="1:7" ht="31.5" x14ac:dyDescent="0.25">
      <c r="A518" s="5" t="s">
        <v>306</v>
      </c>
      <c r="B518" s="6" t="s">
        <v>417</v>
      </c>
      <c r="C518" s="6" t="s">
        <v>307</v>
      </c>
      <c r="D518" s="51" t="s">
        <v>3</v>
      </c>
      <c r="E518" s="7">
        <v>3230.10491</v>
      </c>
      <c r="F518" s="7" t="s">
        <v>3</v>
      </c>
      <c r="G518" s="7" t="s">
        <v>3</v>
      </c>
    </row>
    <row r="519" spans="1:7" ht="31.5" x14ac:dyDescent="0.25">
      <c r="A519" s="5" t="s">
        <v>308</v>
      </c>
      <c r="B519" s="6" t="s">
        <v>417</v>
      </c>
      <c r="C519" s="6" t="s">
        <v>309</v>
      </c>
      <c r="D519" s="51" t="s">
        <v>3</v>
      </c>
      <c r="E519" s="7">
        <v>1900</v>
      </c>
      <c r="F519" s="7" t="s">
        <v>3</v>
      </c>
      <c r="G519" s="7" t="s">
        <v>3</v>
      </c>
    </row>
    <row r="520" spans="1:7" ht="47.25" x14ac:dyDescent="0.25">
      <c r="A520" s="5" t="s">
        <v>561</v>
      </c>
      <c r="B520" s="6" t="s">
        <v>417</v>
      </c>
      <c r="C520" s="6" t="s">
        <v>562</v>
      </c>
      <c r="D520" s="51" t="s">
        <v>3</v>
      </c>
      <c r="E520" s="7">
        <v>1900</v>
      </c>
      <c r="F520" s="7" t="s">
        <v>3</v>
      </c>
      <c r="G520" s="7" t="s">
        <v>3</v>
      </c>
    </row>
    <row r="521" spans="1:7" ht="47.25" x14ac:dyDescent="0.25">
      <c r="A521" s="8" t="s">
        <v>563</v>
      </c>
      <c r="B521" s="9" t="s">
        <v>417</v>
      </c>
      <c r="C521" s="9" t="s">
        <v>564</v>
      </c>
      <c r="D521" s="13" t="s">
        <v>3</v>
      </c>
      <c r="E521" s="10">
        <v>1900</v>
      </c>
      <c r="F521" s="10" t="s">
        <v>3</v>
      </c>
      <c r="G521" s="10" t="s">
        <v>3</v>
      </c>
    </row>
    <row r="522" spans="1:7" ht="32.25" customHeight="1" x14ac:dyDescent="0.25">
      <c r="A522" s="8" t="s">
        <v>136</v>
      </c>
      <c r="B522" s="9" t="s">
        <v>417</v>
      </c>
      <c r="C522" s="9" t="s">
        <v>564</v>
      </c>
      <c r="D522" s="9" t="s">
        <v>137</v>
      </c>
      <c r="E522" s="10">
        <v>1900</v>
      </c>
      <c r="F522" s="10" t="s">
        <v>3</v>
      </c>
      <c r="G522" s="10" t="s">
        <v>3</v>
      </c>
    </row>
    <row r="523" spans="1:7" ht="31.5" x14ac:dyDescent="0.25">
      <c r="A523" s="5" t="s">
        <v>325</v>
      </c>
      <c r="B523" s="6" t="s">
        <v>417</v>
      </c>
      <c r="C523" s="6" t="s">
        <v>326</v>
      </c>
      <c r="D523" s="51" t="s">
        <v>3</v>
      </c>
      <c r="E523" s="7">
        <v>1300.10491</v>
      </c>
      <c r="F523" s="7" t="s">
        <v>3</v>
      </c>
      <c r="G523" s="7" t="s">
        <v>3</v>
      </c>
    </row>
    <row r="524" spans="1:7" ht="47.25" x14ac:dyDescent="0.25">
      <c r="A524" s="5" t="s">
        <v>327</v>
      </c>
      <c r="B524" s="6" t="s">
        <v>417</v>
      </c>
      <c r="C524" s="6" t="s">
        <v>328</v>
      </c>
      <c r="D524" s="51" t="s">
        <v>3</v>
      </c>
      <c r="E524" s="7">
        <v>1300.10491</v>
      </c>
      <c r="F524" s="7" t="s">
        <v>3</v>
      </c>
      <c r="G524" s="7" t="s">
        <v>3</v>
      </c>
    </row>
    <row r="525" spans="1:7" ht="31.5" x14ac:dyDescent="0.25">
      <c r="A525" s="8" t="s">
        <v>329</v>
      </c>
      <c r="B525" s="9" t="s">
        <v>417</v>
      </c>
      <c r="C525" s="9" t="s">
        <v>491</v>
      </c>
      <c r="D525" s="13" t="s">
        <v>3</v>
      </c>
      <c r="E525" s="10">
        <v>1300.10491</v>
      </c>
      <c r="F525" s="10" t="s">
        <v>3</v>
      </c>
      <c r="G525" s="10" t="s">
        <v>3</v>
      </c>
    </row>
    <row r="526" spans="1:7" ht="31.5" customHeight="1" x14ac:dyDescent="0.25">
      <c r="A526" s="8" t="s">
        <v>136</v>
      </c>
      <c r="B526" s="9" t="s">
        <v>417</v>
      </c>
      <c r="C526" s="9" t="s">
        <v>491</v>
      </c>
      <c r="D526" s="9" t="s">
        <v>137</v>
      </c>
      <c r="E526" s="10">
        <v>1300.10491</v>
      </c>
      <c r="F526" s="10" t="s">
        <v>3</v>
      </c>
      <c r="G526" s="10" t="s">
        <v>3</v>
      </c>
    </row>
    <row r="527" spans="1:7" x14ac:dyDescent="0.25">
      <c r="A527" s="5" t="s">
        <v>330</v>
      </c>
      <c r="B527" s="6" t="s">
        <v>417</v>
      </c>
      <c r="C527" s="6" t="s">
        <v>331</v>
      </c>
      <c r="D527" s="51" t="s">
        <v>3</v>
      </c>
      <c r="E527" s="7">
        <v>30</v>
      </c>
      <c r="F527" s="7" t="s">
        <v>3</v>
      </c>
      <c r="G527" s="7" t="s">
        <v>3</v>
      </c>
    </row>
    <row r="528" spans="1:7" x14ac:dyDescent="0.25">
      <c r="A528" s="5" t="s">
        <v>332</v>
      </c>
      <c r="B528" s="6" t="s">
        <v>417</v>
      </c>
      <c r="C528" s="6" t="s">
        <v>333</v>
      </c>
      <c r="D528" s="51" t="s">
        <v>3</v>
      </c>
      <c r="E528" s="7">
        <v>30</v>
      </c>
      <c r="F528" s="7" t="s">
        <v>3</v>
      </c>
      <c r="G528" s="7" t="s">
        <v>3</v>
      </c>
    </row>
    <row r="529" spans="1:7" ht="31.5" x14ac:dyDescent="0.25">
      <c r="A529" s="8" t="s">
        <v>334</v>
      </c>
      <c r="B529" s="9" t="s">
        <v>417</v>
      </c>
      <c r="C529" s="9" t="s">
        <v>492</v>
      </c>
      <c r="D529" s="13" t="s">
        <v>3</v>
      </c>
      <c r="E529" s="10">
        <v>30</v>
      </c>
      <c r="F529" s="10" t="s">
        <v>3</v>
      </c>
      <c r="G529" s="10" t="s">
        <v>3</v>
      </c>
    </row>
    <row r="530" spans="1:7" ht="31.5" customHeight="1" x14ac:dyDescent="0.25">
      <c r="A530" s="8" t="s">
        <v>136</v>
      </c>
      <c r="B530" s="9" t="s">
        <v>417</v>
      </c>
      <c r="C530" s="9" t="s">
        <v>492</v>
      </c>
      <c r="D530" s="9" t="s">
        <v>137</v>
      </c>
      <c r="E530" s="10">
        <v>30</v>
      </c>
      <c r="F530" s="10" t="s">
        <v>3</v>
      </c>
      <c r="G530" s="10" t="s">
        <v>3</v>
      </c>
    </row>
    <row r="531" spans="1:7" ht="31.5" x14ac:dyDescent="0.25">
      <c r="A531" s="5" t="s">
        <v>343</v>
      </c>
      <c r="B531" s="6" t="s">
        <v>417</v>
      </c>
      <c r="C531" s="6" t="s">
        <v>344</v>
      </c>
      <c r="D531" s="51" t="s">
        <v>3</v>
      </c>
      <c r="E531" s="7">
        <v>215.5977</v>
      </c>
      <c r="F531" s="7">
        <v>215.5977</v>
      </c>
      <c r="G531" s="7">
        <v>215.5977</v>
      </c>
    </row>
    <row r="532" spans="1:7" ht="31.5" x14ac:dyDescent="0.25">
      <c r="A532" s="5" t="s">
        <v>354</v>
      </c>
      <c r="B532" s="6" t="s">
        <v>417</v>
      </c>
      <c r="C532" s="6" t="s">
        <v>355</v>
      </c>
      <c r="D532" s="51" t="s">
        <v>3</v>
      </c>
      <c r="E532" s="7">
        <v>215.5977</v>
      </c>
      <c r="F532" s="7">
        <v>215.5977</v>
      </c>
      <c r="G532" s="7">
        <v>215.5977</v>
      </c>
    </row>
    <row r="533" spans="1:7" ht="31.5" x14ac:dyDescent="0.25">
      <c r="A533" s="5" t="s">
        <v>356</v>
      </c>
      <c r="B533" s="6" t="s">
        <v>417</v>
      </c>
      <c r="C533" s="6" t="s">
        <v>357</v>
      </c>
      <c r="D533" s="51" t="s">
        <v>3</v>
      </c>
      <c r="E533" s="7">
        <v>215.5977</v>
      </c>
      <c r="F533" s="7">
        <v>215.5977</v>
      </c>
      <c r="G533" s="7">
        <v>215.5977</v>
      </c>
    </row>
    <row r="534" spans="1:7" ht="31.5" x14ac:dyDescent="0.25">
      <c r="A534" s="8" t="s">
        <v>358</v>
      </c>
      <c r="B534" s="9" t="s">
        <v>417</v>
      </c>
      <c r="C534" s="9" t="s">
        <v>359</v>
      </c>
      <c r="D534" s="13" t="s">
        <v>3</v>
      </c>
      <c r="E534" s="10">
        <v>215.5977</v>
      </c>
      <c r="F534" s="10">
        <v>215.5977</v>
      </c>
      <c r="G534" s="10">
        <v>215.5977</v>
      </c>
    </row>
    <row r="535" spans="1:7" ht="33.75" customHeight="1" x14ac:dyDescent="0.25">
      <c r="A535" s="8" t="s">
        <v>136</v>
      </c>
      <c r="B535" s="9" t="s">
        <v>417</v>
      </c>
      <c r="C535" s="9" t="s">
        <v>359</v>
      </c>
      <c r="D535" s="9" t="s">
        <v>137</v>
      </c>
      <c r="E535" s="10">
        <v>215.5977</v>
      </c>
      <c r="F535" s="10">
        <v>215.5977</v>
      </c>
      <c r="G535" s="10">
        <v>215.5977</v>
      </c>
    </row>
    <row r="536" spans="1:7" ht="63" x14ac:dyDescent="0.25">
      <c r="A536" s="12" t="s">
        <v>418</v>
      </c>
      <c r="B536" s="13" t="s">
        <v>419</v>
      </c>
      <c r="C536" s="1" t="s">
        <v>3</v>
      </c>
      <c r="D536" s="1" t="s">
        <v>3</v>
      </c>
      <c r="E536" s="14">
        <v>113032.71965</v>
      </c>
      <c r="F536" s="14">
        <v>96400.193780000001</v>
      </c>
      <c r="G536" s="14">
        <v>86768.96458</v>
      </c>
    </row>
    <row r="537" spans="1:7" ht="31.5" x14ac:dyDescent="0.25">
      <c r="A537" s="5" t="s">
        <v>49</v>
      </c>
      <c r="B537" s="6" t="s">
        <v>419</v>
      </c>
      <c r="C537" s="6" t="s">
        <v>50</v>
      </c>
      <c r="D537" s="51" t="s">
        <v>3</v>
      </c>
      <c r="E537" s="7">
        <v>81278.713140000007</v>
      </c>
      <c r="F537" s="7">
        <v>69622.527449999994</v>
      </c>
      <c r="G537" s="7">
        <v>60033.347450000001</v>
      </c>
    </row>
    <row r="538" spans="1:7" ht="31.5" x14ac:dyDescent="0.25">
      <c r="A538" s="5" t="s">
        <v>51</v>
      </c>
      <c r="B538" s="6" t="s">
        <v>419</v>
      </c>
      <c r="C538" s="6" t="s">
        <v>52</v>
      </c>
      <c r="D538" s="51" t="s">
        <v>3</v>
      </c>
      <c r="E538" s="7">
        <v>58501.958749999998</v>
      </c>
      <c r="F538" s="7">
        <v>46066.690450000002</v>
      </c>
      <c r="G538" s="7">
        <v>46066.690450000002</v>
      </c>
    </row>
    <row r="539" spans="1:7" x14ac:dyDescent="0.25">
      <c r="A539" s="5" t="s">
        <v>53</v>
      </c>
      <c r="B539" s="6" t="s">
        <v>419</v>
      </c>
      <c r="C539" s="6" t="s">
        <v>54</v>
      </c>
      <c r="D539" s="51" t="s">
        <v>3</v>
      </c>
      <c r="E539" s="7">
        <v>36040.040220000003</v>
      </c>
      <c r="F539" s="7">
        <v>30164.94022</v>
      </c>
      <c r="G539" s="7">
        <v>30164.94022</v>
      </c>
    </row>
    <row r="540" spans="1:7" ht="31.5" x14ac:dyDescent="0.25">
      <c r="A540" s="8" t="s">
        <v>55</v>
      </c>
      <c r="B540" s="9" t="s">
        <v>419</v>
      </c>
      <c r="C540" s="9" t="s">
        <v>56</v>
      </c>
      <c r="D540" s="13" t="s">
        <v>3</v>
      </c>
      <c r="E540" s="10">
        <v>23856.770710000001</v>
      </c>
      <c r="F540" s="10">
        <v>17981.670709999999</v>
      </c>
      <c r="G540" s="10">
        <v>17981.670709999999</v>
      </c>
    </row>
    <row r="541" spans="1:7" ht="31.5" x14ac:dyDescent="0.25">
      <c r="A541" s="8" t="s">
        <v>47</v>
      </c>
      <c r="B541" s="9" t="s">
        <v>419</v>
      </c>
      <c r="C541" s="9" t="s">
        <v>56</v>
      </c>
      <c r="D541" s="9" t="s">
        <v>48</v>
      </c>
      <c r="E541" s="10">
        <v>23856.770710000001</v>
      </c>
      <c r="F541" s="10">
        <v>17981.670709999999</v>
      </c>
      <c r="G541" s="10">
        <v>17981.670709999999</v>
      </c>
    </row>
    <row r="542" spans="1:7" ht="31.5" x14ac:dyDescent="0.25">
      <c r="A542" s="8" t="s">
        <v>57</v>
      </c>
      <c r="B542" s="9" t="s">
        <v>419</v>
      </c>
      <c r="C542" s="9" t="s">
        <v>58</v>
      </c>
      <c r="D542" s="13" t="s">
        <v>3</v>
      </c>
      <c r="E542" s="10">
        <v>12183.26951</v>
      </c>
      <c r="F542" s="10">
        <v>12183.26951</v>
      </c>
      <c r="G542" s="10">
        <v>12183.26951</v>
      </c>
    </row>
    <row r="543" spans="1:7" ht="31.5" x14ac:dyDescent="0.25">
      <c r="A543" s="8" t="s">
        <v>47</v>
      </c>
      <c r="B543" s="9" t="s">
        <v>419</v>
      </c>
      <c r="C543" s="9" t="s">
        <v>58</v>
      </c>
      <c r="D543" s="9" t="s">
        <v>48</v>
      </c>
      <c r="E543" s="10">
        <v>12183.26951</v>
      </c>
      <c r="F543" s="10">
        <v>12183.26951</v>
      </c>
      <c r="G543" s="10">
        <v>12183.26951</v>
      </c>
    </row>
    <row r="544" spans="1:7" ht="31.5" x14ac:dyDescent="0.25">
      <c r="A544" s="5" t="s">
        <v>59</v>
      </c>
      <c r="B544" s="6" t="s">
        <v>419</v>
      </c>
      <c r="C544" s="6" t="s">
        <v>60</v>
      </c>
      <c r="D544" s="51" t="s">
        <v>3</v>
      </c>
      <c r="E544" s="7">
        <v>4824.5290000000005</v>
      </c>
      <c r="F544" s="7" t="s">
        <v>3</v>
      </c>
      <c r="G544" s="7" t="s">
        <v>3</v>
      </c>
    </row>
    <row r="545" spans="1:7" ht="47.25" x14ac:dyDescent="0.25">
      <c r="A545" s="8" t="s">
        <v>61</v>
      </c>
      <c r="B545" s="9" t="s">
        <v>419</v>
      </c>
      <c r="C545" s="9" t="s">
        <v>62</v>
      </c>
      <c r="D545" s="13" t="s">
        <v>3</v>
      </c>
      <c r="E545" s="10">
        <v>4824.5290000000005</v>
      </c>
      <c r="F545" s="10" t="s">
        <v>3</v>
      </c>
      <c r="G545" s="10" t="s">
        <v>3</v>
      </c>
    </row>
    <row r="546" spans="1:7" ht="31.5" x14ac:dyDescent="0.25">
      <c r="A546" s="8" t="s">
        <v>47</v>
      </c>
      <c r="B546" s="9" t="s">
        <v>419</v>
      </c>
      <c r="C546" s="9" t="s">
        <v>62</v>
      </c>
      <c r="D546" s="9" t="s">
        <v>48</v>
      </c>
      <c r="E546" s="10">
        <v>4824.5290000000005</v>
      </c>
      <c r="F546" s="10" t="s">
        <v>3</v>
      </c>
      <c r="G546" s="10" t="s">
        <v>3</v>
      </c>
    </row>
    <row r="547" spans="1:7" ht="31.5" x14ac:dyDescent="0.25">
      <c r="A547" s="5" t="s">
        <v>63</v>
      </c>
      <c r="B547" s="6" t="s">
        <v>419</v>
      </c>
      <c r="C547" s="6" t="s">
        <v>64</v>
      </c>
      <c r="D547" s="51" t="s">
        <v>3</v>
      </c>
      <c r="E547" s="7">
        <v>1979.99953</v>
      </c>
      <c r="F547" s="7">
        <v>2110.0002300000001</v>
      </c>
      <c r="G547" s="7">
        <v>2110.0002300000001</v>
      </c>
    </row>
    <row r="548" spans="1:7" ht="31.5" x14ac:dyDescent="0.25">
      <c r="A548" s="8" t="s">
        <v>65</v>
      </c>
      <c r="B548" s="9" t="s">
        <v>419</v>
      </c>
      <c r="C548" s="9" t="s">
        <v>66</v>
      </c>
      <c r="D548" s="13" t="s">
        <v>3</v>
      </c>
      <c r="E548" s="10">
        <v>735.80838000000006</v>
      </c>
      <c r="F548" s="10">
        <v>816.0675</v>
      </c>
      <c r="G548" s="10">
        <v>764.37100999999996</v>
      </c>
    </row>
    <row r="549" spans="1:7" ht="31.5" x14ac:dyDescent="0.25">
      <c r="A549" s="8" t="s">
        <v>47</v>
      </c>
      <c r="B549" s="9" t="s">
        <v>419</v>
      </c>
      <c r="C549" s="9" t="s">
        <v>66</v>
      </c>
      <c r="D549" s="9" t="s">
        <v>48</v>
      </c>
      <c r="E549" s="10">
        <v>735.80838000000006</v>
      </c>
      <c r="F549" s="10">
        <v>816.0675</v>
      </c>
      <c r="G549" s="10">
        <v>764.37100999999996</v>
      </c>
    </row>
    <row r="550" spans="1:7" ht="47.25" x14ac:dyDescent="0.25">
      <c r="A550" s="8" t="s">
        <v>67</v>
      </c>
      <c r="B550" s="9" t="s">
        <v>419</v>
      </c>
      <c r="C550" s="9" t="s">
        <v>68</v>
      </c>
      <c r="D550" s="13" t="s">
        <v>3</v>
      </c>
      <c r="E550" s="10">
        <v>1244.1911500000001</v>
      </c>
      <c r="F550" s="10">
        <v>1293.93273</v>
      </c>
      <c r="G550" s="10">
        <v>1345.62922</v>
      </c>
    </row>
    <row r="551" spans="1:7" ht="31.5" x14ac:dyDescent="0.25">
      <c r="A551" s="8" t="s">
        <v>47</v>
      </c>
      <c r="B551" s="9" t="s">
        <v>419</v>
      </c>
      <c r="C551" s="9" t="s">
        <v>68</v>
      </c>
      <c r="D551" s="9" t="s">
        <v>48</v>
      </c>
      <c r="E551" s="10">
        <v>1244.1911500000001</v>
      </c>
      <c r="F551" s="10">
        <v>1293.93273</v>
      </c>
      <c r="G551" s="10">
        <v>1345.62922</v>
      </c>
    </row>
    <row r="552" spans="1:7" ht="31.5" x14ac:dyDescent="0.25">
      <c r="A552" s="5" t="s">
        <v>426</v>
      </c>
      <c r="B552" s="6" t="s">
        <v>419</v>
      </c>
      <c r="C552" s="6" t="s">
        <v>70</v>
      </c>
      <c r="D552" s="51" t="s">
        <v>3</v>
      </c>
      <c r="E552" s="7">
        <v>222.39</v>
      </c>
      <c r="F552" s="7" t="s">
        <v>3</v>
      </c>
      <c r="G552" s="7" t="s">
        <v>3</v>
      </c>
    </row>
    <row r="553" spans="1:7" ht="47.25" x14ac:dyDescent="0.25">
      <c r="A553" s="8" t="s">
        <v>71</v>
      </c>
      <c r="B553" s="9" t="s">
        <v>419</v>
      </c>
      <c r="C553" s="9" t="s">
        <v>72</v>
      </c>
      <c r="D553" s="13" t="s">
        <v>3</v>
      </c>
      <c r="E553" s="10">
        <v>222.39</v>
      </c>
      <c r="F553" s="10" t="s">
        <v>3</v>
      </c>
      <c r="G553" s="10" t="s">
        <v>3</v>
      </c>
    </row>
    <row r="554" spans="1:7" ht="31.5" x14ac:dyDescent="0.25">
      <c r="A554" s="8" t="s">
        <v>47</v>
      </c>
      <c r="B554" s="9" t="s">
        <v>419</v>
      </c>
      <c r="C554" s="9" t="s">
        <v>72</v>
      </c>
      <c r="D554" s="9" t="s">
        <v>48</v>
      </c>
      <c r="E554" s="10">
        <v>222.39</v>
      </c>
      <c r="F554" s="10" t="s">
        <v>3</v>
      </c>
      <c r="G554" s="10" t="s">
        <v>3</v>
      </c>
    </row>
    <row r="555" spans="1:7" ht="22.5" customHeight="1" x14ac:dyDescent="0.25">
      <c r="A555" s="5" t="s">
        <v>73</v>
      </c>
      <c r="B555" s="6" t="s">
        <v>419</v>
      </c>
      <c r="C555" s="6" t="s">
        <v>74</v>
      </c>
      <c r="D555" s="51" t="s">
        <v>3</v>
      </c>
      <c r="E555" s="7">
        <v>15435</v>
      </c>
      <c r="F555" s="7">
        <v>13791.75</v>
      </c>
      <c r="G555" s="7">
        <v>13791.75</v>
      </c>
    </row>
    <row r="556" spans="1:7" ht="31.5" x14ac:dyDescent="0.25">
      <c r="A556" s="8" t="s">
        <v>75</v>
      </c>
      <c r="B556" s="9" t="s">
        <v>419</v>
      </c>
      <c r="C556" s="9" t="s">
        <v>76</v>
      </c>
      <c r="D556" s="13" t="s">
        <v>3</v>
      </c>
      <c r="E556" s="10">
        <v>907.73964999999998</v>
      </c>
      <c r="F556" s="10">
        <v>12642.58245</v>
      </c>
      <c r="G556" s="10">
        <v>12775.644120000001</v>
      </c>
    </row>
    <row r="557" spans="1:7" ht="31.5" x14ac:dyDescent="0.25">
      <c r="A557" s="8" t="s">
        <v>47</v>
      </c>
      <c r="B557" s="9" t="s">
        <v>419</v>
      </c>
      <c r="C557" s="9" t="s">
        <v>76</v>
      </c>
      <c r="D557" s="9" t="s">
        <v>48</v>
      </c>
      <c r="E557" s="10">
        <v>907.73964999999998</v>
      </c>
      <c r="F557" s="10">
        <v>12642.58245</v>
      </c>
      <c r="G557" s="10">
        <v>12775.644120000001</v>
      </c>
    </row>
    <row r="558" spans="1:7" x14ac:dyDescent="0.25">
      <c r="A558" s="8" t="s">
        <v>46</v>
      </c>
      <c r="B558" s="9" t="s">
        <v>419</v>
      </c>
      <c r="C558" s="9" t="s">
        <v>427</v>
      </c>
      <c r="D558" s="13" t="s">
        <v>3</v>
      </c>
      <c r="E558" s="10">
        <v>14527.26035</v>
      </c>
      <c r="F558" s="10">
        <v>1149.1675499999999</v>
      </c>
      <c r="G558" s="10">
        <v>1016.10588</v>
      </c>
    </row>
    <row r="559" spans="1:7" ht="31.5" x14ac:dyDescent="0.25">
      <c r="A559" s="8" t="s">
        <v>47</v>
      </c>
      <c r="B559" s="9" t="s">
        <v>419</v>
      </c>
      <c r="C559" s="9" t="s">
        <v>427</v>
      </c>
      <c r="D559" s="9" t="s">
        <v>48</v>
      </c>
      <c r="E559" s="10">
        <v>14527.26035</v>
      </c>
      <c r="F559" s="10">
        <v>1149.1675499999999</v>
      </c>
      <c r="G559" s="10">
        <v>1016.10588</v>
      </c>
    </row>
    <row r="560" spans="1:7" ht="31.5" x14ac:dyDescent="0.25">
      <c r="A560" s="5" t="s">
        <v>77</v>
      </c>
      <c r="B560" s="6" t="s">
        <v>419</v>
      </c>
      <c r="C560" s="6" t="s">
        <v>78</v>
      </c>
      <c r="D560" s="51" t="s">
        <v>3</v>
      </c>
      <c r="E560" s="7">
        <v>22776.754389999998</v>
      </c>
      <c r="F560" s="7">
        <v>23555.837</v>
      </c>
      <c r="G560" s="7">
        <v>13966.656999999999</v>
      </c>
    </row>
    <row r="561" spans="1:7" ht="31.5" x14ac:dyDescent="0.25">
      <c r="A561" s="5" t="s">
        <v>79</v>
      </c>
      <c r="B561" s="6" t="s">
        <v>419</v>
      </c>
      <c r="C561" s="6" t="s">
        <v>80</v>
      </c>
      <c r="D561" s="51" t="s">
        <v>3</v>
      </c>
      <c r="E561" s="7">
        <v>8810.0973200000008</v>
      </c>
      <c r="F561" s="7">
        <v>9589.18</v>
      </c>
      <c r="G561" s="7" t="s">
        <v>3</v>
      </c>
    </row>
    <row r="562" spans="1:7" ht="31.5" x14ac:dyDescent="0.25">
      <c r="A562" s="8" t="s">
        <v>81</v>
      </c>
      <c r="B562" s="9" t="s">
        <v>419</v>
      </c>
      <c r="C562" s="9" t="s">
        <v>428</v>
      </c>
      <c r="D562" s="13" t="s">
        <v>3</v>
      </c>
      <c r="E562" s="10">
        <v>8810.0973200000008</v>
      </c>
      <c r="F562" s="10">
        <v>9589.18</v>
      </c>
      <c r="G562" s="10" t="s">
        <v>3</v>
      </c>
    </row>
    <row r="563" spans="1:7" ht="31.5" x14ac:dyDescent="0.25">
      <c r="A563" s="8" t="s">
        <v>47</v>
      </c>
      <c r="B563" s="9" t="s">
        <v>419</v>
      </c>
      <c r="C563" s="9" t="s">
        <v>428</v>
      </c>
      <c r="D563" s="9" t="s">
        <v>48</v>
      </c>
      <c r="E563" s="10">
        <v>8810.0973200000008</v>
      </c>
      <c r="F563" s="10">
        <v>9589.18</v>
      </c>
      <c r="G563" s="10" t="s">
        <v>3</v>
      </c>
    </row>
    <row r="564" spans="1:7" ht="31.5" x14ac:dyDescent="0.25">
      <c r="A564" s="5" t="s">
        <v>69</v>
      </c>
      <c r="B564" s="6" t="s">
        <v>419</v>
      </c>
      <c r="C564" s="6" t="s">
        <v>82</v>
      </c>
      <c r="D564" s="51" t="s">
        <v>3</v>
      </c>
      <c r="E564" s="7">
        <v>13966.657069999999</v>
      </c>
      <c r="F564" s="7">
        <v>13966.656999999999</v>
      </c>
      <c r="G564" s="7">
        <v>13966.656999999999</v>
      </c>
    </row>
    <row r="565" spans="1:7" ht="31.5" x14ac:dyDescent="0.25">
      <c r="A565" s="8" t="s">
        <v>83</v>
      </c>
      <c r="B565" s="9" t="s">
        <v>419</v>
      </c>
      <c r="C565" s="9" t="s">
        <v>429</v>
      </c>
      <c r="D565" s="13" t="s">
        <v>3</v>
      </c>
      <c r="E565" s="10">
        <v>13966.657069999999</v>
      </c>
      <c r="F565" s="10">
        <v>13966.656999999999</v>
      </c>
      <c r="G565" s="10">
        <v>13966.656999999999</v>
      </c>
    </row>
    <row r="566" spans="1:7" ht="31.5" x14ac:dyDescent="0.25">
      <c r="A566" s="8" t="s">
        <v>47</v>
      </c>
      <c r="B566" s="9" t="s">
        <v>419</v>
      </c>
      <c r="C566" s="9" t="s">
        <v>429</v>
      </c>
      <c r="D566" s="9" t="s">
        <v>48</v>
      </c>
      <c r="E566" s="10">
        <v>13966.657069999999</v>
      </c>
      <c r="F566" s="10">
        <v>13966.656999999999</v>
      </c>
      <c r="G566" s="10">
        <v>13966.656999999999</v>
      </c>
    </row>
    <row r="567" spans="1:7" ht="37.5" customHeight="1" x14ac:dyDescent="0.25">
      <c r="A567" s="5" t="s">
        <v>84</v>
      </c>
      <c r="B567" s="6" t="s">
        <v>419</v>
      </c>
      <c r="C567" s="6" t="s">
        <v>85</v>
      </c>
      <c r="D567" s="51" t="s">
        <v>3</v>
      </c>
      <c r="E567" s="7">
        <v>10894.000120000001</v>
      </c>
      <c r="F567" s="7">
        <v>6365.2640000000001</v>
      </c>
      <c r="G567" s="7">
        <v>6365.2640000000001</v>
      </c>
    </row>
    <row r="568" spans="1:7" ht="31.5" x14ac:dyDescent="0.25">
      <c r="A568" s="5" t="s">
        <v>86</v>
      </c>
      <c r="B568" s="6" t="s">
        <v>419</v>
      </c>
      <c r="C568" s="6" t="s">
        <v>87</v>
      </c>
      <c r="D568" s="51" t="s">
        <v>3</v>
      </c>
      <c r="E568" s="7">
        <v>6200.8001199999999</v>
      </c>
      <c r="F568" s="7">
        <v>6141.0640000000003</v>
      </c>
      <c r="G568" s="7">
        <v>6141.0640000000003</v>
      </c>
    </row>
    <row r="569" spans="1:7" ht="31.5" x14ac:dyDescent="0.25">
      <c r="A569" s="5" t="s">
        <v>88</v>
      </c>
      <c r="B569" s="6" t="s">
        <v>419</v>
      </c>
      <c r="C569" s="6" t="s">
        <v>89</v>
      </c>
      <c r="D569" s="51" t="s">
        <v>3</v>
      </c>
      <c r="E569" s="7">
        <v>118.93612</v>
      </c>
      <c r="F569" s="7">
        <v>74.2</v>
      </c>
      <c r="G569" s="7">
        <v>74.2</v>
      </c>
    </row>
    <row r="570" spans="1:7" x14ac:dyDescent="0.25">
      <c r="A570" s="8" t="s">
        <v>90</v>
      </c>
      <c r="B570" s="9" t="s">
        <v>419</v>
      </c>
      <c r="C570" s="9" t="s">
        <v>91</v>
      </c>
      <c r="D570" s="13" t="s">
        <v>3</v>
      </c>
      <c r="E570" s="10" t="s">
        <v>3</v>
      </c>
      <c r="F570" s="10">
        <v>53</v>
      </c>
      <c r="G570" s="10">
        <v>53</v>
      </c>
    </row>
    <row r="571" spans="1:7" ht="31.5" x14ac:dyDescent="0.25">
      <c r="A571" s="8" t="s">
        <v>47</v>
      </c>
      <c r="B571" s="9" t="s">
        <v>419</v>
      </c>
      <c r="C571" s="9" t="s">
        <v>91</v>
      </c>
      <c r="D571" s="9" t="s">
        <v>48</v>
      </c>
      <c r="E571" s="10" t="s">
        <v>3</v>
      </c>
      <c r="F571" s="10">
        <v>53</v>
      </c>
      <c r="G571" s="10">
        <v>53</v>
      </c>
    </row>
    <row r="572" spans="1:7" ht="31.5" x14ac:dyDescent="0.25">
      <c r="A572" s="8" t="s">
        <v>92</v>
      </c>
      <c r="B572" s="9" t="s">
        <v>419</v>
      </c>
      <c r="C572" s="9" t="s">
        <v>93</v>
      </c>
      <c r="D572" s="13" t="s">
        <v>3</v>
      </c>
      <c r="E572" s="10" t="s">
        <v>3</v>
      </c>
      <c r="F572" s="10">
        <v>21.2</v>
      </c>
      <c r="G572" s="10">
        <v>21.2</v>
      </c>
    </row>
    <row r="573" spans="1:7" ht="31.5" x14ac:dyDescent="0.25">
      <c r="A573" s="8" t="s">
        <v>47</v>
      </c>
      <c r="B573" s="9" t="s">
        <v>419</v>
      </c>
      <c r="C573" s="9" t="s">
        <v>93</v>
      </c>
      <c r="D573" s="9" t="s">
        <v>48</v>
      </c>
      <c r="E573" s="10" t="s">
        <v>3</v>
      </c>
      <c r="F573" s="10">
        <v>21.2</v>
      </c>
      <c r="G573" s="10">
        <v>21.2</v>
      </c>
    </row>
    <row r="574" spans="1:7" ht="94.5" x14ac:dyDescent="0.25">
      <c r="A574" s="8" t="s">
        <v>94</v>
      </c>
      <c r="B574" s="9" t="s">
        <v>419</v>
      </c>
      <c r="C574" s="9" t="s">
        <v>430</v>
      </c>
      <c r="D574" s="13" t="s">
        <v>3</v>
      </c>
      <c r="E574" s="10">
        <v>118.93612</v>
      </c>
      <c r="F574" s="10" t="s">
        <v>3</v>
      </c>
      <c r="G574" s="10" t="s">
        <v>3</v>
      </c>
    </row>
    <row r="575" spans="1:7" ht="31.5" x14ac:dyDescent="0.25">
      <c r="A575" s="8" t="s">
        <v>47</v>
      </c>
      <c r="B575" s="9" t="s">
        <v>419</v>
      </c>
      <c r="C575" s="9" t="s">
        <v>430</v>
      </c>
      <c r="D575" s="9" t="s">
        <v>48</v>
      </c>
      <c r="E575" s="10">
        <v>118.93612</v>
      </c>
      <c r="F575" s="10" t="s">
        <v>3</v>
      </c>
      <c r="G575" s="10" t="s">
        <v>3</v>
      </c>
    </row>
    <row r="576" spans="1:7" ht="31.5" x14ac:dyDescent="0.25">
      <c r="A576" s="5" t="s">
        <v>95</v>
      </c>
      <c r="B576" s="6" t="s">
        <v>419</v>
      </c>
      <c r="C576" s="6" t="s">
        <v>96</v>
      </c>
      <c r="D576" s="51" t="s">
        <v>3</v>
      </c>
      <c r="E576" s="7">
        <v>15</v>
      </c>
      <c r="F576" s="7" t="s">
        <v>3</v>
      </c>
      <c r="G576" s="7" t="s">
        <v>3</v>
      </c>
    </row>
    <row r="577" spans="1:7" ht="31.5" x14ac:dyDescent="0.25">
      <c r="A577" s="8" t="s">
        <v>97</v>
      </c>
      <c r="B577" s="9" t="s">
        <v>419</v>
      </c>
      <c r="C577" s="9" t="s">
        <v>431</v>
      </c>
      <c r="D577" s="13" t="s">
        <v>3</v>
      </c>
      <c r="E577" s="10">
        <v>15</v>
      </c>
      <c r="F577" s="10" t="s">
        <v>3</v>
      </c>
      <c r="G577" s="10" t="s">
        <v>3</v>
      </c>
    </row>
    <row r="578" spans="1:7" ht="31.5" x14ac:dyDescent="0.25">
      <c r="A578" s="8" t="s">
        <v>47</v>
      </c>
      <c r="B578" s="9" t="s">
        <v>419</v>
      </c>
      <c r="C578" s="9" t="s">
        <v>431</v>
      </c>
      <c r="D578" s="9" t="s">
        <v>48</v>
      </c>
      <c r="E578" s="10">
        <v>15</v>
      </c>
      <c r="F578" s="10" t="s">
        <v>3</v>
      </c>
      <c r="G578" s="10" t="s">
        <v>3</v>
      </c>
    </row>
    <row r="579" spans="1:7" ht="63" x14ac:dyDescent="0.25">
      <c r="A579" s="5" t="s">
        <v>98</v>
      </c>
      <c r="B579" s="6" t="s">
        <v>419</v>
      </c>
      <c r="C579" s="6" t="s">
        <v>99</v>
      </c>
      <c r="D579" s="51" t="s">
        <v>3</v>
      </c>
      <c r="E579" s="7">
        <v>6066.8639999999996</v>
      </c>
      <c r="F579" s="7">
        <v>6066.8639999999996</v>
      </c>
      <c r="G579" s="7">
        <v>6066.8639999999996</v>
      </c>
    </row>
    <row r="580" spans="1:7" ht="63" x14ac:dyDescent="0.25">
      <c r="A580" s="8" t="s">
        <v>100</v>
      </c>
      <c r="B580" s="9" t="s">
        <v>419</v>
      </c>
      <c r="C580" s="9" t="s">
        <v>101</v>
      </c>
      <c r="D580" s="13" t="s">
        <v>3</v>
      </c>
      <c r="E580" s="10">
        <v>3985.2</v>
      </c>
      <c r="F580" s="10">
        <v>3964.6709999999998</v>
      </c>
      <c r="G580" s="10">
        <v>3947.1190000000001</v>
      </c>
    </row>
    <row r="581" spans="1:7" ht="31.5" x14ac:dyDescent="0.25">
      <c r="A581" s="8" t="s">
        <v>102</v>
      </c>
      <c r="B581" s="9" t="s">
        <v>419</v>
      </c>
      <c r="C581" s="9" t="s">
        <v>101</v>
      </c>
      <c r="D581" s="9" t="s">
        <v>103</v>
      </c>
      <c r="E581" s="10">
        <v>3985.2</v>
      </c>
      <c r="F581" s="10">
        <v>3964.6709999999998</v>
      </c>
      <c r="G581" s="10">
        <v>3947.1190000000001</v>
      </c>
    </row>
    <row r="582" spans="1:7" ht="63" x14ac:dyDescent="0.25">
      <c r="A582" s="8" t="s">
        <v>100</v>
      </c>
      <c r="B582" s="9" t="s">
        <v>419</v>
      </c>
      <c r="C582" s="9" t="s">
        <v>104</v>
      </c>
      <c r="D582" s="13" t="s">
        <v>3</v>
      </c>
      <c r="E582" s="10">
        <v>2081.6640000000002</v>
      </c>
      <c r="F582" s="10">
        <v>2102.1930000000002</v>
      </c>
      <c r="G582" s="10">
        <v>2119.7449999999999</v>
      </c>
    </row>
    <row r="583" spans="1:7" ht="31.5" x14ac:dyDescent="0.25">
      <c r="A583" s="8" t="s">
        <v>102</v>
      </c>
      <c r="B583" s="9" t="s">
        <v>419</v>
      </c>
      <c r="C583" s="9" t="s">
        <v>104</v>
      </c>
      <c r="D583" s="9" t="s">
        <v>103</v>
      </c>
      <c r="E583" s="10">
        <v>2081.6640000000002</v>
      </c>
      <c r="F583" s="10">
        <v>2102.1930000000002</v>
      </c>
      <c r="G583" s="10">
        <v>2119.7449999999999</v>
      </c>
    </row>
    <row r="584" spans="1:7" x14ac:dyDescent="0.25">
      <c r="A584" s="5" t="s">
        <v>105</v>
      </c>
      <c r="B584" s="6" t="s">
        <v>419</v>
      </c>
      <c r="C584" s="6" t="s">
        <v>106</v>
      </c>
      <c r="D584" s="51" t="s">
        <v>3</v>
      </c>
      <c r="E584" s="7">
        <v>1692.7</v>
      </c>
      <c r="F584" s="7">
        <v>224.2</v>
      </c>
      <c r="G584" s="7">
        <v>224.2</v>
      </c>
    </row>
    <row r="585" spans="1:7" ht="31.5" x14ac:dyDescent="0.25">
      <c r="A585" s="5" t="s">
        <v>567</v>
      </c>
      <c r="B585" s="6" t="s">
        <v>419</v>
      </c>
      <c r="C585" s="6" t="s">
        <v>107</v>
      </c>
      <c r="D585" s="51" t="s">
        <v>3</v>
      </c>
      <c r="E585" s="7">
        <v>1127.7</v>
      </c>
      <c r="F585" s="7">
        <v>224.2</v>
      </c>
      <c r="G585" s="7">
        <v>224.2</v>
      </c>
    </row>
    <row r="586" spans="1:7" ht="31.5" x14ac:dyDescent="0.25">
      <c r="A586" s="8" t="s">
        <v>568</v>
      </c>
      <c r="B586" s="9" t="s">
        <v>419</v>
      </c>
      <c r="C586" s="9" t="s">
        <v>569</v>
      </c>
      <c r="D586" s="13" t="s">
        <v>3</v>
      </c>
      <c r="E586" s="10">
        <v>224.2</v>
      </c>
      <c r="F586" s="10">
        <v>224.2</v>
      </c>
      <c r="G586" s="10">
        <v>224.2</v>
      </c>
    </row>
    <row r="587" spans="1:7" ht="31.5" x14ac:dyDescent="0.25">
      <c r="A587" s="8" t="s">
        <v>47</v>
      </c>
      <c r="B587" s="9" t="s">
        <v>419</v>
      </c>
      <c r="C587" s="9" t="s">
        <v>569</v>
      </c>
      <c r="D587" s="9" t="s">
        <v>48</v>
      </c>
      <c r="E587" s="10">
        <v>224.2</v>
      </c>
      <c r="F587" s="10">
        <v>224.2</v>
      </c>
      <c r="G587" s="10">
        <v>224.2</v>
      </c>
    </row>
    <row r="588" spans="1:7" x14ac:dyDescent="0.25">
      <c r="A588" s="8" t="s">
        <v>108</v>
      </c>
      <c r="B588" s="9" t="s">
        <v>419</v>
      </c>
      <c r="C588" s="9" t="s">
        <v>432</v>
      </c>
      <c r="D588" s="13" t="s">
        <v>3</v>
      </c>
      <c r="E588" s="10">
        <v>903.5</v>
      </c>
      <c r="F588" s="10" t="s">
        <v>3</v>
      </c>
      <c r="G588" s="10" t="s">
        <v>3</v>
      </c>
    </row>
    <row r="589" spans="1:7" ht="31.5" x14ac:dyDescent="0.25">
      <c r="A589" s="8" t="s">
        <v>47</v>
      </c>
      <c r="B589" s="9" t="s">
        <v>419</v>
      </c>
      <c r="C589" s="9" t="s">
        <v>432</v>
      </c>
      <c r="D589" s="9" t="s">
        <v>48</v>
      </c>
      <c r="E589" s="10">
        <v>903.5</v>
      </c>
      <c r="F589" s="10" t="s">
        <v>3</v>
      </c>
      <c r="G589" s="10" t="s">
        <v>3</v>
      </c>
    </row>
    <row r="590" spans="1:7" ht="31.5" x14ac:dyDescent="0.25">
      <c r="A590" s="5" t="s">
        <v>112</v>
      </c>
      <c r="B590" s="6" t="s">
        <v>419</v>
      </c>
      <c r="C590" s="6" t="s">
        <v>113</v>
      </c>
      <c r="D590" s="51" t="s">
        <v>3</v>
      </c>
      <c r="E590" s="7">
        <v>215</v>
      </c>
      <c r="F590" s="7" t="s">
        <v>3</v>
      </c>
      <c r="G590" s="7" t="s">
        <v>3</v>
      </c>
    </row>
    <row r="591" spans="1:7" ht="16.5" customHeight="1" x14ac:dyDescent="0.25">
      <c r="A591" s="8" t="s">
        <v>114</v>
      </c>
      <c r="B591" s="9" t="s">
        <v>419</v>
      </c>
      <c r="C591" s="9" t="s">
        <v>434</v>
      </c>
      <c r="D591" s="13" t="s">
        <v>3</v>
      </c>
      <c r="E591" s="10">
        <v>215</v>
      </c>
      <c r="F591" s="10" t="s">
        <v>3</v>
      </c>
      <c r="G591" s="10" t="s">
        <v>3</v>
      </c>
    </row>
    <row r="592" spans="1:7" ht="31.5" x14ac:dyDescent="0.25">
      <c r="A592" s="8" t="s">
        <v>47</v>
      </c>
      <c r="B592" s="9" t="s">
        <v>419</v>
      </c>
      <c r="C592" s="9" t="s">
        <v>434</v>
      </c>
      <c r="D592" s="9" t="s">
        <v>48</v>
      </c>
      <c r="E592" s="10">
        <v>215</v>
      </c>
      <c r="F592" s="10" t="s">
        <v>3</v>
      </c>
      <c r="G592" s="10" t="s">
        <v>3</v>
      </c>
    </row>
    <row r="593" spans="1:7" ht="31.5" x14ac:dyDescent="0.25">
      <c r="A593" s="5" t="s">
        <v>534</v>
      </c>
      <c r="B593" s="6" t="s">
        <v>419</v>
      </c>
      <c r="C593" s="6" t="s">
        <v>535</v>
      </c>
      <c r="D593" s="51" t="s">
        <v>3</v>
      </c>
      <c r="E593" s="7">
        <v>350</v>
      </c>
      <c r="F593" s="7" t="s">
        <v>3</v>
      </c>
      <c r="G593" s="7" t="s">
        <v>3</v>
      </c>
    </row>
    <row r="594" spans="1:7" ht="31.5" x14ac:dyDescent="0.25">
      <c r="A594" s="8" t="s">
        <v>536</v>
      </c>
      <c r="B594" s="9" t="s">
        <v>419</v>
      </c>
      <c r="C594" s="9" t="s">
        <v>537</v>
      </c>
      <c r="D594" s="13" t="s">
        <v>3</v>
      </c>
      <c r="E594" s="10">
        <v>350</v>
      </c>
      <c r="F594" s="10" t="s">
        <v>3</v>
      </c>
      <c r="G594" s="10" t="s">
        <v>3</v>
      </c>
    </row>
    <row r="595" spans="1:7" ht="31.5" x14ac:dyDescent="0.25">
      <c r="A595" s="8" t="s">
        <v>47</v>
      </c>
      <c r="B595" s="9" t="s">
        <v>419</v>
      </c>
      <c r="C595" s="9" t="s">
        <v>537</v>
      </c>
      <c r="D595" s="9" t="s">
        <v>48</v>
      </c>
      <c r="E595" s="10">
        <v>350</v>
      </c>
      <c r="F595" s="10" t="s">
        <v>3</v>
      </c>
      <c r="G595" s="10" t="s">
        <v>3</v>
      </c>
    </row>
    <row r="596" spans="1:7" x14ac:dyDescent="0.25">
      <c r="A596" s="5" t="s">
        <v>511</v>
      </c>
      <c r="B596" s="6" t="s">
        <v>419</v>
      </c>
      <c r="C596" s="6" t="s">
        <v>512</v>
      </c>
      <c r="D596" s="51" t="s">
        <v>3</v>
      </c>
      <c r="E596" s="7">
        <v>0.5</v>
      </c>
      <c r="F596" s="7" t="s">
        <v>3</v>
      </c>
      <c r="G596" s="7" t="s">
        <v>3</v>
      </c>
    </row>
    <row r="597" spans="1:7" ht="31.5" x14ac:dyDescent="0.25">
      <c r="A597" s="5" t="s">
        <v>513</v>
      </c>
      <c r="B597" s="6" t="s">
        <v>419</v>
      </c>
      <c r="C597" s="6" t="s">
        <v>514</v>
      </c>
      <c r="D597" s="51" t="s">
        <v>3</v>
      </c>
      <c r="E597" s="7">
        <v>0.5</v>
      </c>
      <c r="F597" s="7" t="s">
        <v>3</v>
      </c>
      <c r="G597" s="7" t="s">
        <v>3</v>
      </c>
    </row>
    <row r="598" spans="1:7" ht="31.5" x14ac:dyDescent="0.25">
      <c r="A598" s="8" t="s">
        <v>515</v>
      </c>
      <c r="B598" s="9" t="s">
        <v>419</v>
      </c>
      <c r="C598" s="9" t="s">
        <v>516</v>
      </c>
      <c r="D598" s="13" t="s">
        <v>3</v>
      </c>
      <c r="E598" s="10">
        <v>0.5</v>
      </c>
      <c r="F598" s="10" t="s">
        <v>3</v>
      </c>
      <c r="G598" s="10" t="s">
        <v>3</v>
      </c>
    </row>
    <row r="599" spans="1:7" ht="31.5" x14ac:dyDescent="0.25">
      <c r="A599" s="8" t="s">
        <v>47</v>
      </c>
      <c r="B599" s="9" t="s">
        <v>419</v>
      </c>
      <c r="C599" s="9" t="s">
        <v>516</v>
      </c>
      <c r="D599" s="9" t="s">
        <v>48</v>
      </c>
      <c r="E599" s="10">
        <v>0.5</v>
      </c>
      <c r="F599" s="10" t="s">
        <v>3</v>
      </c>
      <c r="G599" s="10" t="s">
        <v>3</v>
      </c>
    </row>
    <row r="600" spans="1:7" ht="31.5" x14ac:dyDescent="0.25">
      <c r="A600" s="5" t="s">
        <v>123</v>
      </c>
      <c r="B600" s="6" t="s">
        <v>419</v>
      </c>
      <c r="C600" s="6" t="s">
        <v>124</v>
      </c>
      <c r="D600" s="51" t="s">
        <v>3</v>
      </c>
      <c r="E600" s="7">
        <v>3000</v>
      </c>
      <c r="F600" s="7" t="s">
        <v>3</v>
      </c>
      <c r="G600" s="7" t="s">
        <v>3</v>
      </c>
    </row>
    <row r="601" spans="1:7" ht="31.5" x14ac:dyDescent="0.25">
      <c r="A601" s="5" t="s">
        <v>125</v>
      </c>
      <c r="B601" s="6" t="s">
        <v>419</v>
      </c>
      <c r="C601" s="6" t="s">
        <v>126</v>
      </c>
      <c r="D601" s="51" t="s">
        <v>3</v>
      </c>
      <c r="E601" s="7">
        <v>3000</v>
      </c>
      <c r="F601" s="7" t="s">
        <v>3</v>
      </c>
      <c r="G601" s="7" t="s">
        <v>3</v>
      </c>
    </row>
    <row r="602" spans="1:7" ht="47.25" x14ac:dyDescent="0.25">
      <c r="A602" s="8" t="s">
        <v>127</v>
      </c>
      <c r="B602" s="9" t="s">
        <v>419</v>
      </c>
      <c r="C602" s="9" t="s">
        <v>437</v>
      </c>
      <c r="D602" s="13" t="s">
        <v>3</v>
      </c>
      <c r="E602" s="10">
        <v>3000</v>
      </c>
      <c r="F602" s="10" t="s">
        <v>3</v>
      </c>
      <c r="G602" s="10" t="s">
        <v>3</v>
      </c>
    </row>
    <row r="603" spans="1:7" ht="31.5" x14ac:dyDescent="0.25">
      <c r="A603" s="8" t="s">
        <v>47</v>
      </c>
      <c r="B603" s="9" t="s">
        <v>419</v>
      </c>
      <c r="C603" s="9" t="s">
        <v>437</v>
      </c>
      <c r="D603" s="9" t="s">
        <v>48</v>
      </c>
      <c r="E603" s="10">
        <v>3000</v>
      </c>
      <c r="F603" s="10" t="s">
        <v>3</v>
      </c>
      <c r="G603" s="10" t="s">
        <v>3</v>
      </c>
    </row>
    <row r="604" spans="1:7" x14ac:dyDescent="0.25">
      <c r="A604" s="5" t="s">
        <v>128</v>
      </c>
      <c r="B604" s="6" t="s">
        <v>419</v>
      </c>
      <c r="C604" s="6" t="s">
        <v>129</v>
      </c>
      <c r="D604" s="51" t="s">
        <v>3</v>
      </c>
      <c r="E604" s="7">
        <v>320</v>
      </c>
      <c r="F604" s="7" t="s">
        <v>3</v>
      </c>
      <c r="G604" s="7" t="s">
        <v>3</v>
      </c>
    </row>
    <row r="605" spans="1:7" x14ac:dyDescent="0.25">
      <c r="A605" s="5" t="s">
        <v>168</v>
      </c>
      <c r="B605" s="6" t="s">
        <v>419</v>
      </c>
      <c r="C605" s="6" t="s">
        <v>169</v>
      </c>
      <c r="D605" s="51" t="s">
        <v>3</v>
      </c>
      <c r="E605" s="7">
        <v>320</v>
      </c>
      <c r="F605" s="7" t="s">
        <v>3</v>
      </c>
      <c r="G605" s="7" t="s">
        <v>3</v>
      </c>
    </row>
    <row r="606" spans="1:7" x14ac:dyDescent="0.25">
      <c r="A606" s="5" t="s">
        <v>446</v>
      </c>
      <c r="B606" s="6" t="s">
        <v>419</v>
      </c>
      <c r="C606" s="6" t="s">
        <v>447</v>
      </c>
      <c r="D606" s="51" t="s">
        <v>3</v>
      </c>
      <c r="E606" s="7">
        <v>320</v>
      </c>
      <c r="F606" s="7" t="s">
        <v>3</v>
      </c>
      <c r="G606" s="7" t="s">
        <v>3</v>
      </c>
    </row>
    <row r="607" spans="1:7" ht="31.5" x14ac:dyDescent="0.25">
      <c r="A607" s="8" t="s">
        <v>448</v>
      </c>
      <c r="B607" s="9" t="s">
        <v>419</v>
      </c>
      <c r="C607" s="9" t="s">
        <v>449</v>
      </c>
      <c r="D607" s="13" t="s">
        <v>3</v>
      </c>
      <c r="E607" s="10">
        <v>320</v>
      </c>
      <c r="F607" s="10" t="s">
        <v>3</v>
      </c>
      <c r="G607" s="10" t="s">
        <v>3</v>
      </c>
    </row>
    <row r="608" spans="1:7" ht="31.5" x14ac:dyDescent="0.25">
      <c r="A608" s="8" t="s">
        <v>47</v>
      </c>
      <c r="B608" s="9" t="s">
        <v>419</v>
      </c>
      <c r="C608" s="9" t="s">
        <v>449</v>
      </c>
      <c r="D608" s="9" t="s">
        <v>48</v>
      </c>
      <c r="E608" s="10">
        <v>320</v>
      </c>
      <c r="F608" s="10" t="s">
        <v>3</v>
      </c>
      <c r="G608" s="10" t="s">
        <v>3</v>
      </c>
    </row>
    <row r="609" spans="1:7" ht="31.5" x14ac:dyDescent="0.25">
      <c r="A609" s="5" t="s">
        <v>262</v>
      </c>
      <c r="B609" s="6" t="s">
        <v>419</v>
      </c>
      <c r="C609" s="6" t="s">
        <v>263</v>
      </c>
      <c r="D609" s="51" t="s">
        <v>3</v>
      </c>
      <c r="E609" s="7">
        <v>19024.591710000001</v>
      </c>
      <c r="F609" s="7">
        <v>19348.898130000001</v>
      </c>
      <c r="G609" s="7">
        <v>19348.898130000001</v>
      </c>
    </row>
    <row r="610" spans="1:7" ht="31.5" x14ac:dyDescent="0.25">
      <c r="A610" s="5" t="s">
        <v>275</v>
      </c>
      <c r="B610" s="6" t="s">
        <v>419</v>
      </c>
      <c r="C610" s="6" t="s">
        <v>276</v>
      </c>
      <c r="D610" s="51" t="s">
        <v>3</v>
      </c>
      <c r="E610" s="7">
        <v>19024.591710000001</v>
      </c>
      <c r="F610" s="7">
        <v>19348.898130000001</v>
      </c>
      <c r="G610" s="7">
        <v>19348.898130000001</v>
      </c>
    </row>
    <row r="611" spans="1:7" ht="31.5" x14ac:dyDescent="0.25">
      <c r="A611" s="5" t="s">
        <v>277</v>
      </c>
      <c r="B611" s="6" t="s">
        <v>419</v>
      </c>
      <c r="C611" s="6" t="s">
        <v>278</v>
      </c>
      <c r="D611" s="51" t="s">
        <v>3</v>
      </c>
      <c r="E611" s="7">
        <v>18821.220290000001</v>
      </c>
      <c r="F611" s="7">
        <v>19145.526709999998</v>
      </c>
      <c r="G611" s="7">
        <v>19145.526709999998</v>
      </c>
    </row>
    <row r="612" spans="1:7" ht="31.5" x14ac:dyDescent="0.25">
      <c r="A612" s="8" t="s">
        <v>279</v>
      </c>
      <c r="B612" s="9" t="s">
        <v>419</v>
      </c>
      <c r="C612" s="9" t="s">
        <v>477</v>
      </c>
      <c r="D612" s="13" t="s">
        <v>3</v>
      </c>
      <c r="E612" s="10">
        <v>10343.22459</v>
      </c>
      <c r="F612" s="10">
        <v>9832.0329199999996</v>
      </c>
      <c r="G612" s="10">
        <v>9832.0329199999996</v>
      </c>
    </row>
    <row r="613" spans="1:7" ht="78.75" x14ac:dyDescent="0.25">
      <c r="A613" s="8" t="s">
        <v>184</v>
      </c>
      <c r="B613" s="9" t="s">
        <v>419</v>
      </c>
      <c r="C613" s="9" t="s">
        <v>477</v>
      </c>
      <c r="D613" s="9" t="s">
        <v>185</v>
      </c>
      <c r="E613" s="10">
        <v>9896.2315899999994</v>
      </c>
      <c r="F613" s="10">
        <v>9832.0329199999996</v>
      </c>
      <c r="G613" s="10">
        <v>9832.0329199999996</v>
      </c>
    </row>
    <row r="614" spans="1:7" ht="31.5" x14ac:dyDescent="0.25">
      <c r="A614" s="8" t="s">
        <v>47</v>
      </c>
      <c r="B614" s="9" t="s">
        <v>419</v>
      </c>
      <c r="C614" s="9" t="s">
        <v>477</v>
      </c>
      <c r="D614" s="9" t="s">
        <v>48</v>
      </c>
      <c r="E614" s="10">
        <v>300.49299999999999</v>
      </c>
      <c r="F614" s="10" t="s">
        <v>3</v>
      </c>
      <c r="G614" s="10" t="s">
        <v>3</v>
      </c>
    </row>
    <row r="615" spans="1:7" x14ac:dyDescent="0.25">
      <c r="A615" s="8" t="s">
        <v>38</v>
      </c>
      <c r="B615" s="9" t="s">
        <v>419</v>
      </c>
      <c r="C615" s="9" t="s">
        <v>477</v>
      </c>
      <c r="D615" s="9" t="s">
        <v>39</v>
      </c>
      <c r="E615" s="10">
        <v>146.5</v>
      </c>
      <c r="F615" s="10" t="s">
        <v>3</v>
      </c>
      <c r="G615" s="10" t="s">
        <v>3</v>
      </c>
    </row>
    <row r="616" spans="1:7" ht="30.75" customHeight="1" x14ac:dyDescent="0.25">
      <c r="A616" s="8" t="s">
        <v>280</v>
      </c>
      <c r="B616" s="9" t="s">
        <v>419</v>
      </c>
      <c r="C616" s="9" t="s">
        <v>478</v>
      </c>
      <c r="D616" s="13" t="s">
        <v>3</v>
      </c>
      <c r="E616" s="10">
        <v>8477.9956999999995</v>
      </c>
      <c r="F616" s="10">
        <v>9313.4937900000004</v>
      </c>
      <c r="G616" s="10">
        <v>9313.4937900000004</v>
      </c>
    </row>
    <row r="617" spans="1:7" ht="78.75" x14ac:dyDescent="0.25">
      <c r="A617" s="8" t="s">
        <v>184</v>
      </c>
      <c r="B617" s="9" t="s">
        <v>419</v>
      </c>
      <c r="C617" s="9" t="s">
        <v>478</v>
      </c>
      <c r="D617" s="9" t="s">
        <v>185</v>
      </c>
      <c r="E617" s="10">
        <v>8477.9956999999995</v>
      </c>
      <c r="F617" s="10">
        <v>9313.4937900000004</v>
      </c>
      <c r="G617" s="10">
        <v>9313.4937900000004</v>
      </c>
    </row>
    <row r="618" spans="1:7" ht="31.5" x14ac:dyDescent="0.25">
      <c r="A618" s="5" t="s">
        <v>281</v>
      </c>
      <c r="B618" s="6" t="s">
        <v>419</v>
      </c>
      <c r="C618" s="6" t="s">
        <v>282</v>
      </c>
      <c r="D618" s="51" t="s">
        <v>3</v>
      </c>
      <c r="E618" s="7">
        <v>203.37142</v>
      </c>
      <c r="F618" s="7">
        <v>203.37142</v>
      </c>
      <c r="G618" s="7">
        <v>203.37142</v>
      </c>
    </row>
    <row r="619" spans="1:7" ht="94.5" x14ac:dyDescent="0.25">
      <c r="A619" s="8" t="s">
        <v>283</v>
      </c>
      <c r="B619" s="9" t="s">
        <v>419</v>
      </c>
      <c r="C619" s="9" t="s">
        <v>284</v>
      </c>
      <c r="D619" s="13" t="s">
        <v>3</v>
      </c>
      <c r="E619" s="10">
        <v>203.37142</v>
      </c>
      <c r="F619" s="10">
        <v>203.37142</v>
      </c>
      <c r="G619" s="10">
        <v>203.37142</v>
      </c>
    </row>
    <row r="620" spans="1:7" ht="31.5" x14ac:dyDescent="0.25">
      <c r="A620" s="8" t="s">
        <v>47</v>
      </c>
      <c r="B620" s="9" t="s">
        <v>419</v>
      </c>
      <c r="C620" s="9" t="s">
        <v>284</v>
      </c>
      <c r="D620" s="9" t="s">
        <v>48</v>
      </c>
      <c r="E620" s="10">
        <v>203.37142</v>
      </c>
      <c r="F620" s="10">
        <v>203.37142</v>
      </c>
      <c r="G620" s="10">
        <v>203.37142</v>
      </c>
    </row>
    <row r="621" spans="1:7" ht="31.5" x14ac:dyDescent="0.25">
      <c r="A621" s="5" t="s">
        <v>335</v>
      </c>
      <c r="B621" s="6" t="s">
        <v>419</v>
      </c>
      <c r="C621" s="6" t="s">
        <v>336</v>
      </c>
      <c r="D621" s="51" t="s">
        <v>3</v>
      </c>
      <c r="E621" s="7">
        <v>212.6848</v>
      </c>
      <c r="F621" s="7">
        <v>4.7712000000000003</v>
      </c>
      <c r="G621" s="7" t="s">
        <v>3</v>
      </c>
    </row>
    <row r="622" spans="1:7" x14ac:dyDescent="0.25">
      <c r="A622" s="5" t="s">
        <v>337</v>
      </c>
      <c r="B622" s="6" t="s">
        <v>419</v>
      </c>
      <c r="C622" s="6" t="s">
        <v>338</v>
      </c>
      <c r="D622" s="51" t="s">
        <v>3</v>
      </c>
      <c r="E622" s="7">
        <v>212.6848</v>
      </c>
      <c r="F622" s="7">
        <v>4.7712000000000003</v>
      </c>
      <c r="G622" s="7" t="s">
        <v>3</v>
      </c>
    </row>
    <row r="623" spans="1:7" ht="47.25" x14ac:dyDescent="0.25">
      <c r="A623" s="5" t="s">
        <v>493</v>
      </c>
      <c r="B623" s="6" t="s">
        <v>419</v>
      </c>
      <c r="C623" s="6" t="s">
        <v>494</v>
      </c>
      <c r="D623" s="51" t="s">
        <v>3</v>
      </c>
      <c r="E623" s="7">
        <v>212.6848</v>
      </c>
      <c r="F623" s="7">
        <v>4.7712000000000003</v>
      </c>
      <c r="G623" s="7" t="s">
        <v>3</v>
      </c>
    </row>
    <row r="624" spans="1:7" ht="31.5" x14ac:dyDescent="0.25">
      <c r="A624" s="8" t="s">
        <v>495</v>
      </c>
      <c r="B624" s="9" t="s">
        <v>419</v>
      </c>
      <c r="C624" s="9" t="s">
        <v>496</v>
      </c>
      <c r="D624" s="13" t="s">
        <v>3</v>
      </c>
      <c r="E624" s="10">
        <v>212.6848</v>
      </c>
      <c r="F624" s="10">
        <v>4.7712000000000003</v>
      </c>
      <c r="G624" s="10" t="s">
        <v>3</v>
      </c>
    </row>
    <row r="625" spans="1:7" ht="31.5" x14ac:dyDescent="0.25">
      <c r="A625" s="8" t="s">
        <v>47</v>
      </c>
      <c r="B625" s="9" t="s">
        <v>419</v>
      </c>
      <c r="C625" s="9" t="s">
        <v>496</v>
      </c>
      <c r="D625" s="9" t="s">
        <v>48</v>
      </c>
      <c r="E625" s="10">
        <v>212.6848</v>
      </c>
      <c r="F625" s="10">
        <v>4.7712000000000003</v>
      </c>
      <c r="G625" s="10" t="s">
        <v>3</v>
      </c>
    </row>
    <row r="626" spans="1:7" ht="31.5" x14ac:dyDescent="0.25">
      <c r="A626" s="5" t="s">
        <v>343</v>
      </c>
      <c r="B626" s="6" t="s">
        <v>419</v>
      </c>
      <c r="C626" s="6" t="s">
        <v>344</v>
      </c>
      <c r="D626" s="51" t="s">
        <v>3</v>
      </c>
      <c r="E626" s="7">
        <v>1124.4659999999999</v>
      </c>
      <c r="F626" s="7">
        <v>966.03300000000002</v>
      </c>
      <c r="G626" s="7">
        <v>928.755</v>
      </c>
    </row>
    <row r="627" spans="1:7" ht="31.5" x14ac:dyDescent="0.25">
      <c r="A627" s="5" t="s">
        <v>354</v>
      </c>
      <c r="B627" s="6" t="s">
        <v>419</v>
      </c>
      <c r="C627" s="6" t="s">
        <v>355</v>
      </c>
      <c r="D627" s="51" t="s">
        <v>3</v>
      </c>
      <c r="E627" s="7">
        <v>38.075000000000003</v>
      </c>
      <c r="F627" s="7" t="s">
        <v>3</v>
      </c>
      <c r="G627" s="7" t="s">
        <v>3</v>
      </c>
    </row>
    <row r="628" spans="1:7" ht="31.5" x14ac:dyDescent="0.25">
      <c r="A628" s="5" t="s">
        <v>356</v>
      </c>
      <c r="B628" s="6" t="s">
        <v>419</v>
      </c>
      <c r="C628" s="6" t="s">
        <v>357</v>
      </c>
      <c r="D628" s="51" t="s">
        <v>3</v>
      </c>
      <c r="E628" s="7">
        <v>38.075000000000003</v>
      </c>
      <c r="F628" s="7" t="s">
        <v>3</v>
      </c>
      <c r="G628" s="7" t="s">
        <v>3</v>
      </c>
    </row>
    <row r="629" spans="1:7" ht="31.5" x14ac:dyDescent="0.25">
      <c r="A629" s="8" t="s">
        <v>358</v>
      </c>
      <c r="B629" s="9" t="s">
        <v>419</v>
      </c>
      <c r="C629" s="9" t="s">
        <v>504</v>
      </c>
      <c r="D629" s="13" t="s">
        <v>3</v>
      </c>
      <c r="E629" s="10">
        <v>38.075000000000003</v>
      </c>
      <c r="F629" s="10" t="s">
        <v>3</v>
      </c>
      <c r="G629" s="10" t="s">
        <v>3</v>
      </c>
    </row>
    <row r="630" spans="1:7" ht="31.5" x14ac:dyDescent="0.25">
      <c r="A630" s="8" t="s">
        <v>47</v>
      </c>
      <c r="B630" s="9" t="s">
        <v>419</v>
      </c>
      <c r="C630" s="9" t="s">
        <v>504</v>
      </c>
      <c r="D630" s="9" t="s">
        <v>48</v>
      </c>
      <c r="E630" s="10">
        <v>38.075000000000003</v>
      </c>
      <c r="F630" s="10" t="s">
        <v>3</v>
      </c>
      <c r="G630" s="10" t="s">
        <v>3</v>
      </c>
    </row>
    <row r="631" spans="1:7" ht="31.5" x14ac:dyDescent="0.25">
      <c r="A631" s="5" t="s">
        <v>360</v>
      </c>
      <c r="B631" s="6" t="s">
        <v>419</v>
      </c>
      <c r="C631" s="6" t="s">
        <v>361</v>
      </c>
      <c r="D631" s="51" t="s">
        <v>3</v>
      </c>
      <c r="E631" s="7">
        <v>1086.3910000000001</v>
      </c>
      <c r="F631" s="7">
        <v>966.03300000000002</v>
      </c>
      <c r="G631" s="7">
        <v>928.755</v>
      </c>
    </row>
    <row r="632" spans="1:7" ht="63" x14ac:dyDescent="0.25">
      <c r="A632" s="5" t="s">
        <v>362</v>
      </c>
      <c r="B632" s="6" t="s">
        <v>419</v>
      </c>
      <c r="C632" s="6" t="s">
        <v>363</v>
      </c>
      <c r="D632" s="51" t="s">
        <v>3</v>
      </c>
      <c r="E632" s="7">
        <v>1086.3910000000001</v>
      </c>
      <c r="F632" s="7">
        <v>966.03300000000002</v>
      </c>
      <c r="G632" s="7">
        <v>928.755</v>
      </c>
    </row>
    <row r="633" spans="1:7" ht="47.25" x14ac:dyDescent="0.25">
      <c r="A633" s="8" t="s">
        <v>364</v>
      </c>
      <c r="B633" s="9" t="s">
        <v>419</v>
      </c>
      <c r="C633" s="9" t="s">
        <v>365</v>
      </c>
      <c r="D633" s="13" t="s">
        <v>3</v>
      </c>
      <c r="E633" s="10">
        <v>1086.3910000000001</v>
      </c>
      <c r="F633" s="10">
        <v>966.03300000000002</v>
      </c>
      <c r="G633" s="10">
        <v>928.755</v>
      </c>
    </row>
    <row r="634" spans="1:7" ht="31.5" x14ac:dyDescent="0.25">
      <c r="A634" s="8" t="s">
        <v>47</v>
      </c>
      <c r="B634" s="9" t="s">
        <v>419</v>
      </c>
      <c r="C634" s="9" t="s">
        <v>365</v>
      </c>
      <c r="D634" s="9" t="s">
        <v>48</v>
      </c>
      <c r="E634" s="10">
        <v>1086.3910000000001</v>
      </c>
      <c r="F634" s="10">
        <v>966.03300000000002</v>
      </c>
      <c r="G634" s="10">
        <v>928.755</v>
      </c>
    </row>
    <row r="635" spans="1:7" x14ac:dyDescent="0.25">
      <c r="A635" s="5" t="s">
        <v>366</v>
      </c>
      <c r="B635" s="6" t="s">
        <v>419</v>
      </c>
      <c r="C635" s="6" t="s">
        <v>367</v>
      </c>
      <c r="D635" s="51" t="s">
        <v>3</v>
      </c>
      <c r="E635" s="7">
        <v>178.26388</v>
      </c>
      <c r="F635" s="7">
        <v>92.7</v>
      </c>
      <c r="G635" s="7">
        <v>92.7</v>
      </c>
    </row>
    <row r="636" spans="1:7" ht="94.5" x14ac:dyDescent="0.25">
      <c r="A636" s="8" t="s">
        <v>386</v>
      </c>
      <c r="B636" s="9" t="s">
        <v>419</v>
      </c>
      <c r="C636" s="9" t="s">
        <v>387</v>
      </c>
      <c r="D636" s="13" t="s">
        <v>3</v>
      </c>
      <c r="E636" s="10">
        <v>72.099999999999994</v>
      </c>
      <c r="F636" s="10">
        <v>72.099999999999994</v>
      </c>
      <c r="G636" s="10">
        <v>72.099999999999994</v>
      </c>
    </row>
    <row r="637" spans="1:7" ht="78.75" x14ac:dyDescent="0.25">
      <c r="A637" s="8" t="s">
        <v>184</v>
      </c>
      <c r="B637" s="9" t="s">
        <v>419</v>
      </c>
      <c r="C637" s="9" t="s">
        <v>387</v>
      </c>
      <c r="D637" s="9" t="s">
        <v>185</v>
      </c>
      <c r="E637" s="10">
        <v>64.599999999999994</v>
      </c>
      <c r="F637" s="10">
        <v>64.599999999999994</v>
      </c>
      <c r="G637" s="10">
        <v>64.599999999999994</v>
      </c>
    </row>
    <row r="638" spans="1:7" ht="31.5" x14ac:dyDescent="0.25">
      <c r="A638" s="8" t="s">
        <v>47</v>
      </c>
      <c r="B638" s="9" t="s">
        <v>419</v>
      </c>
      <c r="C638" s="9" t="s">
        <v>387</v>
      </c>
      <c r="D638" s="9" t="s">
        <v>48</v>
      </c>
      <c r="E638" s="10">
        <v>7.5</v>
      </c>
      <c r="F638" s="10">
        <v>7.5</v>
      </c>
      <c r="G638" s="10">
        <v>7.5</v>
      </c>
    </row>
    <row r="639" spans="1:7" ht="94.5" x14ac:dyDescent="0.25">
      <c r="A639" s="8" t="s">
        <v>388</v>
      </c>
      <c r="B639" s="9" t="s">
        <v>419</v>
      </c>
      <c r="C639" s="9" t="s">
        <v>389</v>
      </c>
      <c r="D639" s="13" t="s">
        <v>3</v>
      </c>
      <c r="E639" s="10">
        <v>20.6</v>
      </c>
      <c r="F639" s="10">
        <v>20.6</v>
      </c>
      <c r="G639" s="10">
        <v>20.6</v>
      </c>
    </row>
    <row r="640" spans="1:7" ht="31.5" x14ac:dyDescent="0.25">
      <c r="A640" s="8" t="s">
        <v>47</v>
      </c>
      <c r="B640" s="9" t="s">
        <v>419</v>
      </c>
      <c r="C640" s="9" t="s">
        <v>389</v>
      </c>
      <c r="D640" s="9" t="s">
        <v>48</v>
      </c>
      <c r="E640" s="10">
        <v>20.6</v>
      </c>
      <c r="F640" s="10">
        <v>20.6</v>
      </c>
      <c r="G640" s="10">
        <v>20.6</v>
      </c>
    </row>
    <row r="641" spans="1:7" ht="31.5" x14ac:dyDescent="0.25">
      <c r="A641" s="8" t="s">
        <v>390</v>
      </c>
      <c r="B641" s="9" t="s">
        <v>419</v>
      </c>
      <c r="C641" s="9" t="s">
        <v>391</v>
      </c>
      <c r="D641" s="13" t="s">
        <v>3</v>
      </c>
      <c r="E641" s="10">
        <v>85.563879999999997</v>
      </c>
      <c r="F641" s="10" t="s">
        <v>3</v>
      </c>
      <c r="G641" s="10" t="s">
        <v>3</v>
      </c>
    </row>
    <row r="642" spans="1:7" x14ac:dyDescent="0.25">
      <c r="A642" s="8" t="s">
        <v>38</v>
      </c>
      <c r="B642" s="9" t="s">
        <v>419</v>
      </c>
      <c r="C642" s="9" t="s">
        <v>391</v>
      </c>
      <c r="D642" s="9" t="s">
        <v>39</v>
      </c>
      <c r="E642" s="10">
        <v>85.563879999999997</v>
      </c>
      <c r="F642" s="10" t="s">
        <v>3</v>
      </c>
      <c r="G642" s="10" t="s">
        <v>3</v>
      </c>
    </row>
    <row r="643" spans="1:7" ht="63" x14ac:dyDescent="0.25">
      <c r="A643" s="12" t="s">
        <v>420</v>
      </c>
      <c r="B643" s="13" t="s">
        <v>421</v>
      </c>
      <c r="C643" s="1" t="s">
        <v>3</v>
      </c>
      <c r="D643" s="1" t="s">
        <v>3</v>
      </c>
      <c r="E643" s="14">
        <v>63902.727590000002</v>
      </c>
      <c r="F643" s="14">
        <v>40389.61335</v>
      </c>
      <c r="G643" s="14">
        <v>39670.184350000003</v>
      </c>
    </row>
    <row r="644" spans="1:7" ht="31.5" x14ac:dyDescent="0.25">
      <c r="A644" s="5" t="s">
        <v>234</v>
      </c>
      <c r="B644" s="6" t="s">
        <v>421</v>
      </c>
      <c r="C644" s="6" t="s">
        <v>235</v>
      </c>
      <c r="D644" s="51" t="s">
        <v>3</v>
      </c>
      <c r="E644" s="7">
        <v>63666.056089999998</v>
      </c>
      <c r="F644" s="7">
        <v>40299.846850000002</v>
      </c>
      <c r="G644" s="7">
        <v>39580.417849999998</v>
      </c>
    </row>
    <row r="645" spans="1:7" ht="31.5" x14ac:dyDescent="0.25">
      <c r="A645" s="5" t="s">
        <v>236</v>
      </c>
      <c r="B645" s="6" t="s">
        <v>421</v>
      </c>
      <c r="C645" s="6" t="s">
        <v>237</v>
      </c>
      <c r="D645" s="51" t="s">
        <v>3</v>
      </c>
      <c r="E645" s="7">
        <v>487</v>
      </c>
      <c r="F645" s="7" t="s">
        <v>3</v>
      </c>
      <c r="G645" s="7" t="s">
        <v>3</v>
      </c>
    </row>
    <row r="646" spans="1:7" ht="47.25" x14ac:dyDescent="0.25">
      <c r="A646" s="5" t="s">
        <v>238</v>
      </c>
      <c r="B646" s="6" t="s">
        <v>421</v>
      </c>
      <c r="C646" s="6" t="s">
        <v>239</v>
      </c>
      <c r="D646" s="51" t="s">
        <v>3</v>
      </c>
      <c r="E646" s="7">
        <v>487</v>
      </c>
      <c r="F646" s="7" t="s">
        <v>3</v>
      </c>
      <c r="G646" s="7" t="s">
        <v>3</v>
      </c>
    </row>
    <row r="647" spans="1:7" ht="31.5" x14ac:dyDescent="0.25">
      <c r="A647" s="8" t="s">
        <v>240</v>
      </c>
      <c r="B647" s="9" t="s">
        <v>421</v>
      </c>
      <c r="C647" s="9" t="s">
        <v>468</v>
      </c>
      <c r="D647" s="13" t="s">
        <v>3</v>
      </c>
      <c r="E647" s="10">
        <v>487</v>
      </c>
      <c r="F647" s="10" t="s">
        <v>3</v>
      </c>
      <c r="G647" s="10" t="s">
        <v>3</v>
      </c>
    </row>
    <row r="648" spans="1:7" ht="32.25" customHeight="1" x14ac:dyDescent="0.25">
      <c r="A648" s="8" t="s">
        <v>136</v>
      </c>
      <c r="B648" s="9" t="s">
        <v>421</v>
      </c>
      <c r="C648" s="9" t="s">
        <v>468</v>
      </c>
      <c r="D648" s="9" t="s">
        <v>137</v>
      </c>
      <c r="E648" s="10">
        <v>487</v>
      </c>
      <c r="F648" s="10" t="s">
        <v>3</v>
      </c>
      <c r="G648" s="10" t="s">
        <v>3</v>
      </c>
    </row>
    <row r="649" spans="1:7" x14ac:dyDescent="0.25">
      <c r="A649" s="5" t="s">
        <v>241</v>
      </c>
      <c r="B649" s="6" t="s">
        <v>421</v>
      </c>
      <c r="C649" s="6" t="s">
        <v>242</v>
      </c>
      <c r="D649" s="51" t="s">
        <v>3</v>
      </c>
      <c r="E649" s="7">
        <v>400</v>
      </c>
      <c r="F649" s="7" t="s">
        <v>3</v>
      </c>
      <c r="G649" s="7" t="s">
        <v>3</v>
      </c>
    </row>
    <row r="650" spans="1:7" ht="63" x14ac:dyDescent="0.25">
      <c r="A650" s="5" t="s">
        <v>243</v>
      </c>
      <c r="B650" s="6" t="s">
        <v>421</v>
      </c>
      <c r="C650" s="6" t="s">
        <v>244</v>
      </c>
      <c r="D650" s="51" t="s">
        <v>3</v>
      </c>
      <c r="E650" s="7">
        <v>400</v>
      </c>
      <c r="F650" s="7" t="s">
        <v>3</v>
      </c>
      <c r="G650" s="7" t="s">
        <v>3</v>
      </c>
    </row>
    <row r="651" spans="1:7" ht="63" x14ac:dyDescent="0.25">
      <c r="A651" s="8" t="s">
        <v>245</v>
      </c>
      <c r="B651" s="9" t="s">
        <v>421</v>
      </c>
      <c r="C651" s="9" t="s">
        <v>469</v>
      </c>
      <c r="D651" s="13" t="s">
        <v>3</v>
      </c>
      <c r="E651" s="10">
        <v>400</v>
      </c>
      <c r="F651" s="10" t="s">
        <v>3</v>
      </c>
      <c r="G651" s="10" t="s">
        <v>3</v>
      </c>
    </row>
    <row r="652" spans="1:7" ht="33.75" customHeight="1" x14ac:dyDescent="0.25">
      <c r="A652" s="8" t="s">
        <v>136</v>
      </c>
      <c r="B652" s="9" t="s">
        <v>421</v>
      </c>
      <c r="C652" s="9" t="s">
        <v>469</v>
      </c>
      <c r="D652" s="9" t="s">
        <v>137</v>
      </c>
      <c r="E652" s="10">
        <v>400</v>
      </c>
      <c r="F652" s="10" t="s">
        <v>3</v>
      </c>
      <c r="G652" s="10" t="s">
        <v>3</v>
      </c>
    </row>
    <row r="653" spans="1:7" x14ac:dyDescent="0.25">
      <c r="A653" s="5" t="s">
        <v>246</v>
      </c>
      <c r="B653" s="6" t="s">
        <v>421</v>
      </c>
      <c r="C653" s="6" t="s">
        <v>247</v>
      </c>
      <c r="D653" s="51" t="s">
        <v>3</v>
      </c>
      <c r="E653" s="7">
        <v>1220</v>
      </c>
      <c r="F653" s="7" t="s">
        <v>3</v>
      </c>
      <c r="G653" s="7" t="s">
        <v>3</v>
      </c>
    </row>
    <row r="654" spans="1:7" ht="47.25" x14ac:dyDescent="0.25">
      <c r="A654" s="5" t="s">
        <v>248</v>
      </c>
      <c r="B654" s="6" t="s">
        <v>421</v>
      </c>
      <c r="C654" s="6" t="s">
        <v>249</v>
      </c>
      <c r="D654" s="51" t="s">
        <v>3</v>
      </c>
      <c r="E654" s="7">
        <v>1220</v>
      </c>
      <c r="F654" s="7" t="s">
        <v>3</v>
      </c>
      <c r="G654" s="7" t="s">
        <v>3</v>
      </c>
    </row>
    <row r="655" spans="1:7" ht="47.25" x14ac:dyDescent="0.25">
      <c r="A655" s="8" t="s">
        <v>250</v>
      </c>
      <c r="B655" s="9" t="s">
        <v>421</v>
      </c>
      <c r="C655" s="9" t="s">
        <v>470</v>
      </c>
      <c r="D655" s="13" t="s">
        <v>3</v>
      </c>
      <c r="E655" s="10">
        <v>1220</v>
      </c>
      <c r="F655" s="10" t="s">
        <v>3</v>
      </c>
      <c r="G655" s="10" t="s">
        <v>3</v>
      </c>
    </row>
    <row r="656" spans="1:7" ht="34.5" customHeight="1" x14ac:dyDescent="0.25">
      <c r="A656" s="8" t="s">
        <v>136</v>
      </c>
      <c r="B656" s="9" t="s">
        <v>421</v>
      </c>
      <c r="C656" s="9" t="s">
        <v>470</v>
      </c>
      <c r="D656" s="9" t="s">
        <v>137</v>
      </c>
      <c r="E656" s="10">
        <v>1220</v>
      </c>
      <c r="F656" s="10" t="s">
        <v>3</v>
      </c>
      <c r="G656" s="10" t="s">
        <v>3</v>
      </c>
    </row>
    <row r="657" spans="1:7" ht="47.25" x14ac:dyDescent="0.25">
      <c r="A657" s="5" t="s">
        <v>251</v>
      </c>
      <c r="B657" s="6" t="s">
        <v>421</v>
      </c>
      <c r="C657" s="6" t="s">
        <v>252</v>
      </c>
      <c r="D657" s="51" t="s">
        <v>3</v>
      </c>
      <c r="E657" s="7">
        <v>57956.866779999997</v>
      </c>
      <c r="F657" s="7">
        <v>36241.779000000002</v>
      </c>
      <c r="G657" s="7">
        <v>35522.35</v>
      </c>
    </row>
    <row r="658" spans="1:7" ht="31.5" x14ac:dyDescent="0.25">
      <c r="A658" s="5" t="s">
        <v>253</v>
      </c>
      <c r="B658" s="6" t="s">
        <v>421</v>
      </c>
      <c r="C658" s="6" t="s">
        <v>254</v>
      </c>
      <c r="D658" s="51" t="s">
        <v>3</v>
      </c>
      <c r="E658" s="7">
        <v>57786.866779999997</v>
      </c>
      <c r="F658" s="7">
        <v>36241.779000000002</v>
      </c>
      <c r="G658" s="7">
        <v>35522.35</v>
      </c>
    </row>
    <row r="659" spans="1:7" ht="63" x14ac:dyDescent="0.25">
      <c r="A659" s="8" t="s">
        <v>138</v>
      </c>
      <c r="B659" s="9" t="s">
        <v>421</v>
      </c>
      <c r="C659" s="9" t="s">
        <v>255</v>
      </c>
      <c r="D659" s="13" t="s">
        <v>3</v>
      </c>
      <c r="E659" s="10">
        <v>984.375</v>
      </c>
      <c r="F659" s="10">
        <v>984.375</v>
      </c>
      <c r="G659" s="10">
        <v>984.375</v>
      </c>
    </row>
    <row r="660" spans="1:7" ht="34.5" customHeight="1" x14ac:dyDescent="0.25">
      <c r="A660" s="8" t="s">
        <v>136</v>
      </c>
      <c r="B660" s="9" t="s">
        <v>421</v>
      </c>
      <c r="C660" s="9" t="s">
        <v>255</v>
      </c>
      <c r="D660" s="9" t="s">
        <v>137</v>
      </c>
      <c r="E660" s="10">
        <v>984.375</v>
      </c>
      <c r="F660" s="10">
        <v>984.375</v>
      </c>
      <c r="G660" s="10">
        <v>984.375</v>
      </c>
    </row>
    <row r="661" spans="1:7" ht="31.5" x14ac:dyDescent="0.25">
      <c r="A661" s="8" t="s">
        <v>568</v>
      </c>
      <c r="B661" s="9" t="s">
        <v>421</v>
      </c>
      <c r="C661" s="9" t="s">
        <v>579</v>
      </c>
      <c r="D661" s="13" t="s">
        <v>3</v>
      </c>
      <c r="E661" s="10">
        <v>16498.13</v>
      </c>
      <c r="F661" s="10">
        <v>16498.13</v>
      </c>
      <c r="G661" s="10">
        <v>16498.13</v>
      </c>
    </row>
    <row r="662" spans="1:7" ht="33.75" customHeight="1" x14ac:dyDescent="0.25">
      <c r="A662" s="8" t="s">
        <v>136</v>
      </c>
      <c r="B662" s="9" t="s">
        <v>421</v>
      </c>
      <c r="C662" s="9" t="s">
        <v>579</v>
      </c>
      <c r="D662" s="9" t="s">
        <v>137</v>
      </c>
      <c r="E662" s="10">
        <v>16498.13</v>
      </c>
      <c r="F662" s="10">
        <v>16498.13</v>
      </c>
      <c r="G662" s="10">
        <v>16498.13</v>
      </c>
    </row>
    <row r="663" spans="1:7" ht="31.5" x14ac:dyDescent="0.25">
      <c r="A663" s="8" t="s">
        <v>256</v>
      </c>
      <c r="B663" s="9" t="s">
        <v>421</v>
      </c>
      <c r="C663" s="9" t="s">
        <v>471</v>
      </c>
      <c r="D663" s="13" t="s">
        <v>3</v>
      </c>
      <c r="E663" s="10">
        <v>40304.361779999999</v>
      </c>
      <c r="F663" s="10">
        <v>18759.274000000001</v>
      </c>
      <c r="G663" s="10">
        <v>18039.845000000001</v>
      </c>
    </row>
    <row r="664" spans="1:7" ht="33" customHeight="1" x14ac:dyDescent="0.25">
      <c r="A664" s="8" t="s">
        <v>136</v>
      </c>
      <c r="B664" s="9" t="s">
        <v>421</v>
      </c>
      <c r="C664" s="9" t="s">
        <v>471</v>
      </c>
      <c r="D664" s="9" t="s">
        <v>137</v>
      </c>
      <c r="E664" s="10">
        <v>40304.361779999999</v>
      </c>
      <c r="F664" s="10">
        <v>18759.274000000001</v>
      </c>
      <c r="G664" s="10">
        <v>18039.845000000001</v>
      </c>
    </row>
    <row r="665" spans="1:7" ht="47.25" x14ac:dyDescent="0.25">
      <c r="A665" s="5" t="s">
        <v>553</v>
      </c>
      <c r="B665" s="6" t="s">
        <v>421</v>
      </c>
      <c r="C665" s="6" t="s">
        <v>554</v>
      </c>
      <c r="D665" s="51" t="s">
        <v>3</v>
      </c>
      <c r="E665" s="7">
        <v>170</v>
      </c>
      <c r="F665" s="7" t="s">
        <v>3</v>
      </c>
      <c r="G665" s="7" t="s">
        <v>3</v>
      </c>
    </row>
    <row r="666" spans="1:7" ht="47.25" x14ac:dyDescent="0.25">
      <c r="A666" s="8" t="s">
        <v>555</v>
      </c>
      <c r="B666" s="9" t="s">
        <v>421</v>
      </c>
      <c r="C666" s="9" t="s">
        <v>556</v>
      </c>
      <c r="D666" s="13" t="s">
        <v>3</v>
      </c>
      <c r="E666" s="10">
        <v>170</v>
      </c>
      <c r="F666" s="10" t="s">
        <v>3</v>
      </c>
      <c r="G666" s="10" t="s">
        <v>3</v>
      </c>
    </row>
    <row r="667" spans="1:7" ht="34.5" customHeight="1" x14ac:dyDescent="0.25">
      <c r="A667" s="8" t="s">
        <v>136</v>
      </c>
      <c r="B667" s="9" t="s">
        <v>421</v>
      </c>
      <c r="C667" s="9" t="s">
        <v>556</v>
      </c>
      <c r="D667" s="9" t="s">
        <v>137</v>
      </c>
      <c r="E667" s="10">
        <v>170</v>
      </c>
      <c r="F667" s="10" t="s">
        <v>3</v>
      </c>
      <c r="G667" s="10" t="s">
        <v>3</v>
      </c>
    </row>
    <row r="668" spans="1:7" ht="31.5" x14ac:dyDescent="0.25">
      <c r="A668" s="5" t="s">
        <v>179</v>
      </c>
      <c r="B668" s="6" t="s">
        <v>421</v>
      </c>
      <c r="C668" s="6" t="s">
        <v>257</v>
      </c>
      <c r="D668" s="51" t="s">
        <v>3</v>
      </c>
      <c r="E668" s="7">
        <v>3602.1893100000002</v>
      </c>
      <c r="F668" s="7">
        <v>4058.0678499999999</v>
      </c>
      <c r="G668" s="7">
        <v>4058.0678499999999</v>
      </c>
    </row>
    <row r="669" spans="1:7" ht="31.5" x14ac:dyDescent="0.25">
      <c r="A669" s="5" t="s">
        <v>258</v>
      </c>
      <c r="B669" s="6" t="s">
        <v>421</v>
      </c>
      <c r="C669" s="6" t="s">
        <v>259</v>
      </c>
      <c r="D669" s="51" t="s">
        <v>3</v>
      </c>
      <c r="E669" s="7">
        <v>3602.1893100000002</v>
      </c>
      <c r="F669" s="7">
        <v>4058.0678499999999</v>
      </c>
      <c r="G669" s="7">
        <v>4058.0678499999999</v>
      </c>
    </row>
    <row r="670" spans="1:7" ht="31.5" x14ac:dyDescent="0.25">
      <c r="A670" s="8" t="s">
        <v>260</v>
      </c>
      <c r="B670" s="9" t="s">
        <v>421</v>
      </c>
      <c r="C670" s="9" t="s">
        <v>472</v>
      </c>
      <c r="D670" s="13" t="s">
        <v>3</v>
      </c>
      <c r="E670" s="10">
        <v>1243.5946200000001</v>
      </c>
      <c r="F670" s="10">
        <v>1467.0359900000001</v>
      </c>
      <c r="G670" s="10">
        <v>1467.0359900000001</v>
      </c>
    </row>
    <row r="671" spans="1:7" ht="78.75" x14ac:dyDescent="0.25">
      <c r="A671" s="8" t="s">
        <v>184</v>
      </c>
      <c r="B671" s="9" t="s">
        <v>421</v>
      </c>
      <c r="C671" s="9" t="s">
        <v>472</v>
      </c>
      <c r="D671" s="9" t="s">
        <v>185</v>
      </c>
      <c r="E671" s="10">
        <v>1225.89462</v>
      </c>
      <c r="F671" s="10">
        <v>1467.0359900000001</v>
      </c>
      <c r="G671" s="10">
        <v>1467.0359900000001</v>
      </c>
    </row>
    <row r="672" spans="1:7" ht="31.5" x14ac:dyDescent="0.25">
      <c r="A672" s="8" t="s">
        <v>47</v>
      </c>
      <c r="B672" s="9" t="s">
        <v>421</v>
      </c>
      <c r="C672" s="9" t="s">
        <v>472</v>
      </c>
      <c r="D672" s="9" t="s">
        <v>48</v>
      </c>
      <c r="E672" s="10">
        <v>17.7</v>
      </c>
      <c r="F672" s="10" t="s">
        <v>3</v>
      </c>
      <c r="G672" s="10" t="s">
        <v>3</v>
      </c>
    </row>
    <row r="673" spans="1:7" ht="47.25" x14ac:dyDescent="0.25">
      <c r="A673" s="8" t="s">
        <v>261</v>
      </c>
      <c r="B673" s="9" t="s">
        <v>421</v>
      </c>
      <c r="C673" s="9" t="s">
        <v>473</v>
      </c>
      <c r="D673" s="13" t="s">
        <v>3</v>
      </c>
      <c r="E673" s="10">
        <v>2358.5946899999999</v>
      </c>
      <c r="F673" s="10">
        <v>2591.0318600000001</v>
      </c>
      <c r="G673" s="10">
        <v>2591.0318600000001</v>
      </c>
    </row>
    <row r="674" spans="1:7" ht="78.75" x14ac:dyDescent="0.25">
      <c r="A674" s="8" t="s">
        <v>184</v>
      </c>
      <c r="B674" s="9" t="s">
        <v>421</v>
      </c>
      <c r="C674" s="9" t="s">
        <v>473</v>
      </c>
      <c r="D674" s="9" t="s">
        <v>185</v>
      </c>
      <c r="E674" s="10">
        <v>2358.5946899999999</v>
      </c>
      <c r="F674" s="10">
        <v>2591.0318600000001</v>
      </c>
      <c r="G674" s="10">
        <v>2591.0318600000001</v>
      </c>
    </row>
    <row r="675" spans="1:7" ht="31.5" x14ac:dyDescent="0.25">
      <c r="A675" s="5" t="s">
        <v>306</v>
      </c>
      <c r="B675" s="6" t="s">
        <v>421</v>
      </c>
      <c r="C675" s="6" t="s">
        <v>307</v>
      </c>
      <c r="D675" s="51" t="s">
        <v>3</v>
      </c>
      <c r="E675" s="7">
        <v>146.905</v>
      </c>
      <c r="F675" s="7" t="s">
        <v>3</v>
      </c>
      <c r="G675" s="7" t="s">
        <v>3</v>
      </c>
    </row>
    <row r="676" spans="1:7" ht="31.5" x14ac:dyDescent="0.25">
      <c r="A676" s="5" t="s">
        <v>325</v>
      </c>
      <c r="B676" s="6" t="s">
        <v>421</v>
      </c>
      <c r="C676" s="6" t="s">
        <v>326</v>
      </c>
      <c r="D676" s="51" t="s">
        <v>3</v>
      </c>
      <c r="E676" s="7">
        <v>141.905</v>
      </c>
      <c r="F676" s="7" t="s">
        <v>3</v>
      </c>
      <c r="G676" s="7" t="s">
        <v>3</v>
      </c>
    </row>
    <row r="677" spans="1:7" ht="47.25" x14ac:dyDescent="0.25">
      <c r="A677" s="5" t="s">
        <v>327</v>
      </c>
      <c r="B677" s="6" t="s">
        <v>421</v>
      </c>
      <c r="C677" s="6" t="s">
        <v>328</v>
      </c>
      <c r="D677" s="51" t="s">
        <v>3</v>
      </c>
      <c r="E677" s="7">
        <v>141.905</v>
      </c>
      <c r="F677" s="7" t="s">
        <v>3</v>
      </c>
      <c r="G677" s="7" t="s">
        <v>3</v>
      </c>
    </row>
    <row r="678" spans="1:7" ht="31.5" x14ac:dyDescent="0.25">
      <c r="A678" s="8" t="s">
        <v>329</v>
      </c>
      <c r="B678" s="9" t="s">
        <v>421</v>
      </c>
      <c r="C678" s="9" t="s">
        <v>491</v>
      </c>
      <c r="D678" s="13" t="s">
        <v>3</v>
      </c>
      <c r="E678" s="10">
        <v>141.905</v>
      </c>
      <c r="F678" s="10" t="s">
        <v>3</v>
      </c>
      <c r="G678" s="10" t="s">
        <v>3</v>
      </c>
    </row>
    <row r="679" spans="1:7" ht="33.75" customHeight="1" x14ac:dyDescent="0.25">
      <c r="A679" s="8" t="s">
        <v>136</v>
      </c>
      <c r="B679" s="9" t="s">
        <v>421</v>
      </c>
      <c r="C679" s="9" t="s">
        <v>491</v>
      </c>
      <c r="D679" s="9" t="s">
        <v>137</v>
      </c>
      <c r="E679" s="10">
        <v>141.905</v>
      </c>
      <c r="F679" s="10" t="s">
        <v>3</v>
      </c>
      <c r="G679" s="10" t="s">
        <v>3</v>
      </c>
    </row>
    <row r="680" spans="1:7" x14ac:dyDescent="0.25">
      <c r="A680" s="5" t="s">
        <v>330</v>
      </c>
      <c r="B680" s="6" t="s">
        <v>421</v>
      </c>
      <c r="C680" s="6" t="s">
        <v>331</v>
      </c>
      <c r="D680" s="51" t="s">
        <v>3</v>
      </c>
      <c r="E680" s="7">
        <v>5</v>
      </c>
      <c r="F680" s="7" t="s">
        <v>3</v>
      </c>
      <c r="G680" s="7" t="s">
        <v>3</v>
      </c>
    </row>
    <row r="681" spans="1:7" x14ac:dyDescent="0.25">
      <c r="A681" s="5" t="s">
        <v>332</v>
      </c>
      <c r="B681" s="6" t="s">
        <v>421</v>
      </c>
      <c r="C681" s="6" t="s">
        <v>333</v>
      </c>
      <c r="D681" s="51" t="s">
        <v>3</v>
      </c>
      <c r="E681" s="7">
        <v>5</v>
      </c>
      <c r="F681" s="7" t="s">
        <v>3</v>
      </c>
      <c r="G681" s="7" t="s">
        <v>3</v>
      </c>
    </row>
    <row r="682" spans="1:7" ht="31.5" x14ac:dyDescent="0.25">
      <c r="A682" s="8" t="s">
        <v>334</v>
      </c>
      <c r="B682" s="9" t="s">
        <v>421</v>
      </c>
      <c r="C682" s="9" t="s">
        <v>492</v>
      </c>
      <c r="D682" s="13" t="s">
        <v>3</v>
      </c>
      <c r="E682" s="10">
        <v>5</v>
      </c>
      <c r="F682" s="10" t="s">
        <v>3</v>
      </c>
      <c r="G682" s="10" t="s">
        <v>3</v>
      </c>
    </row>
    <row r="683" spans="1:7" ht="34.5" customHeight="1" x14ac:dyDescent="0.25">
      <c r="A683" s="8" t="s">
        <v>136</v>
      </c>
      <c r="B683" s="9" t="s">
        <v>421</v>
      </c>
      <c r="C683" s="9" t="s">
        <v>492</v>
      </c>
      <c r="D683" s="9" t="s">
        <v>137</v>
      </c>
      <c r="E683" s="10">
        <v>5</v>
      </c>
      <c r="F683" s="10" t="s">
        <v>3</v>
      </c>
      <c r="G683" s="10" t="s">
        <v>3</v>
      </c>
    </row>
    <row r="684" spans="1:7" ht="31.5" x14ac:dyDescent="0.25">
      <c r="A684" s="5" t="s">
        <v>343</v>
      </c>
      <c r="B684" s="6" t="s">
        <v>421</v>
      </c>
      <c r="C684" s="6" t="s">
        <v>344</v>
      </c>
      <c r="D684" s="51" t="s">
        <v>3</v>
      </c>
      <c r="E684" s="7">
        <v>89.766499999999994</v>
      </c>
      <c r="F684" s="7">
        <v>89.766499999999994</v>
      </c>
      <c r="G684" s="7">
        <v>89.766499999999994</v>
      </c>
    </row>
    <row r="685" spans="1:7" ht="31.5" x14ac:dyDescent="0.25">
      <c r="A685" s="5" t="s">
        <v>354</v>
      </c>
      <c r="B685" s="6" t="s">
        <v>421</v>
      </c>
      <c r="C685" s="6" t="s">
        <v>355</v>
      </c>
      <c r="D685" s="51" t="s">
        <v>3</v>
      </c>
      <c r="E685" s="7">
        <v>89.766499999999994</v>
      </c>
      <c r="F685" s="7">
        <v>89.766499999999994</v>
      </c>
      <c r="G685" s="7">
        <v>89.766499999999994</v>
      </c>
    </row>
    <row r="686" spans="1:7" ht="31.5" x14ac:dyDescent="0.25">
      <c r="A686" s="5" t="s">
        <v>356</v>
      </c>
      <c r="B686" s="6" t="s">
        <v>421</v>
      </c>
      <c r="C686" s="6" t="s">
        <v>357</v>
      </c>
      <c r="D686" s="51" t="s">
        <v>3</v>
      </c>
      <c r="E686" s="7">
        <v>89.766499999999994</v>
      </c>
      <c r="F686" s="7">
        <v>89.766499999999994</v>
      </c>
      <c r="G686" s="7">
        <v>89.766499999999994</v>
      </c>
    </row>
    <row r="687" spans="1:7" ht="31.5" x14ac:dyDescent="0.25">
      <c r="A687" s="8" t="s">
        <v>358</v>
      </c>
      <c r="B687" s="9" t="s">
        <v>421</v>
      </c>
      <c r="C687" s="9" t="s">
        <v>359</v>
      </c>
      <c r="D687" s="13" t="s">
        <v>3</v>
      </c>
      <c r="E687" s="10">
        <v>89.766499999999994</v>
      </c>
      <c r="F687" s="10">
        <v>89.766499999999994</v>
      </c>
      <c r="G687" s="10">
        <v>89.766499999999994</v>
      </c>
    </row>
    <row r="688" spans="1:7" ht="32.25" customHeight="1" x14ac:dyDescent="0.25">
      <c r="A688" s="8" t="s">
        <v>136</v>
      </c>
      <c r="B688" s="9" t="s">
        <v>421</v>
      </c>
      <c r="C688" s="9" t="s">
        <v>359</v>
      </c>
      <c r="D688" s="9" t="s">
        <v>137</v>
      </c>
      <c r="E688" s="10">
        <v>89.766499999999994</v>
      </c>
      <c r="F688" s="10">
        <v>89.766499999999994</v>
      </c>
      <c r="G688" s="10">
        <v>89.766499999999994</v>
      </c>
    </row>
    <row r="689" spans="1:7" ht="47.25" x14ac:dyDescent="0.25">
      <c r="A689" s="12" t="s">
        <v>422</v>
      </c>
      <c r="B689" s="13" t="s">
        <v>423</v>
      </c>
      <c r="C689" s="1" t="s">
        <v>3</v>
      </c>
      <c r="D689" s="1" t="s">
        <v>3</v>
      </c>
      <c r="E689" s="14">
        <v>510991.69636</v>
      </c>
      <c r="F689" s="14">
        <v>456836.51101999998</v>
      </c>
      <c r="G689" s="14">
        <v>472535.76334</v>
      </c>
    </row>
    <row r="690" spans="1:7" ht="35.25" customHeight="1" x14ac:dyDescent="0.25">
      <c r="A690" s="5" t="s">
        <v>84</v>
      </c>
      <c r="B690" s="6" t="s">
        <v>423</v>
      </c>
      <c r="C690" s="6" t="s">
        <v>85</v>
      </c>
      <c r="D690" s="51" t="s">
        <v>3</v>
      </c>
      <c r="E690" s="7">
        <v>253</v>
      </c>
      <c r="F690" s="7">
        <v>253</v>
      </c>
      <c r="G690" s="7">
        <v>253</v>
      </c>
    </row>
    <row r="691" spans="1:7" x14ac:dyDescent="0.25">
      <c r="A691" s="5" t="s">
        <v>105</v>
      </c>
      <c r="B691" s="6" t="s">
        <v>423</v>
      </c>
      <c r="C691" s="6" t="s">
        <v>106</v>
      </c>
      <c r="D691" s="51" t="s">
        <v>3</v>
      </c>
      <c r="E691" s="7">
        <v>253</v>
      </c>
      <c r="F691" s="7">
        <v>253</v>
      </c>
      <c r="G691" s="7">
        <v>253</v>
      </c>
    </row>
    <row r="692" spans="1:7" ht="31.5" x14ac:dyDescent="0.25">
      <c r="A692" s="5" t="s">
        <v>567</v>
      </c>
      <c r="B692" s="6" t="s">
        <v>423</v>
      </c>
      <c r="C692" s="6" t="s">
        <v>107</v>
      </c>
      <c r="D692" s="51" t="s">
        <v>3</v>
      </c>
      <c r="E692" s="7">
        <v>253</v>
      </c>
      <c r="F692" s="7">
        <v>253</v>
      </c>
      <c r="G692" s="7">
        <v>253</v>
      </c>
    </row>
    <row r="693" spans="1:7" ht="31.5" x14ac:dyDescent="0.25">
      <c r="A693" s="8" t="s">
        <v>568</v>
      </c>
      <c r="B693" s="9" t="s">
        <v>423</v>
      </c>
      <c r="C693" s="9" t="s">
        <v>569</v>
      </c>
      <c r="D693" s="13" t="s">
        <v>3</v>
      </c>
      <c r="E693" s="10">
        <v>253</v>
      </c>
      <c r="F693" s="10">
        <v>253</v>
      </c>
      <c r="G693" s="10">
        <v>253</v>
      </c>
    </row>
    <row r="694" spans="1:7" ht="31.5" x14ac:dyDescent="0.25">
      <c r="A694" s="8" t="s">
        <v>47</v>
      </c>
      <c r="B694" s="9" t="s">
        <v>423</v>
      </c>
      <c r="C694" s="9" t="s">
        <v>569</v>
      </c>
      <c r="D694" s="9" t="s">
        <v>48</v>
      </c>
      <c r="E694" s="10">
        <v>253</v>
      </c>
      <c r="F694" s="10">
        <v>253</v>
      </c>
      <c r="G694" s="10">
        <v>253</v>
      </c>
    </row>
    <row r="695" spans="1:7" x14ac:dyDescent="0.25">
      <c r="A695" s="5" t="s">
        <v>128</v>
      </c>
      <c r="B695" s="6" t="s">
        <v>423</v>
      </c>
      <c r="C695" s="6" t="s">
        <v>129</v>
      </c>
      <c r="D695" s="51" t="s">
        <v>3</v>
      </c>
      <c r="E695" s="7">
        <v>503569.20455999998</v>
      </c>
      <c r="F695" s="7">
        <v>451144.40921999997</v>
      </c>
      <c r="G695" s="7">
        <v>466843.66154</v>
      </c>
    </row>
    <row r="696" spans="1:7" x14ac:dyDescent="0.25">
      <c r="A696" s="5" t="s">
        <v>130</v>
      </c>
      <c r="B696" s="6" t="s">
        <v>423</v>
      </c>
      <c r="C696" s="6" t="s">
        <v>131</v>
      </c>
      <c r="D696" s="51" t="s">
        <v>3</v>
      </c>
      <c r="E696" s="7">
        <v>156284.41318999999</v>
      </c>
      <c r="F696" s="7">
        <v>137313.06847</v>
      </c>
      <c r="G696" s="7">
        <v>143131.22146999999</v>
      </c>
    </row>
    <row r="697" spans="1:7" ht="47.25" x14ac:dyDescent="0.25">
      <c r="A697" s="5" t="s">
        <v>132</v>
      </c>
      <c r="B697" s="6" t="s">
        <v>423</v>
      </c>
      <c r="C697" s="6" t="s">
        <v>133</v>
      </c>
      <c r="D697" s="51" t="s">
        <v>3</v>
      </c>
      <c r="E697" s="7">
        <v>154734.41318999999</v>
      </c>
      <c r="F697" s="7">
        <v>135763.06847</v>
      </c>
      <c r="G697" s="7">
        <v>141581.22146999999</v>
      </c>
    </row>
    <row r="698" spans="1:7" ht="63" x14ac:dyDescent="0.25">
      <c r="A698" s="8" t="s">
        <v>134</v>
      </c>
      <c r="B698" s="9" t="s">
        <v>423</v>
      </c>
      <c r="C698" s="9" t="s">
        <v>135</v>
      </c>
      <c r="D698" s="13" t="s">
        <v>3</v>
      </c>
      <c r="E698" s="10">
        <v>105142.6</v>
      </c>
      <c r="F698" s="10">
        <v>105142.6</v>
      </c>
      <c r="G698" s="10">
        <v>105142.6</v>
      </c>
    </row>
    <row r="699" spans="1:7" ht="34.5" customHeight="1" x14ac:dyDescent="0.25">
      <c r="A699" s="8" t="s">
        <v>136</v>
      </c>
      <c r="B699" s="9" t="s">
        <v>423</v>
      </c>
      <c r="C699" s="9" t="s">
        <v>135</v>
      </c>
      <c r="D699" s="9" t="s">
        <v>137</v>
      </c>
      <c r="E699" s="10">
        <v>105142.6</v>
      </c>
      <c r="F699" s="10">
        <v>105142.6</v>
      </c>
      <c r="G699" s="10">
        <v>105142.6</v>
      </c>
    </row>
    <row r="700" spans="1:7" ht="63" x14ac:dyDescent="0.25">
      <c r="A700" s="8" t="s">
        <v>138</v>
      </c>
      <c r="B700" s="9" t="s">
        <v>423</v>
      </c>
      <c r="C700" s="9" t="s">
        <v>139</v>
      </c>
      <c r="D700" s="13" t="s">
        <v>3</v>
      </c>
      <c r="E700" s="10">
        <v>6540.6504699999996</v>
      </c>
      <c r="F700" s="10">
        <v>6540.6504699999996</v>
      </c>
      <c r="G700" s="10">
        <v>6540.6504699999996</v>
      </c>
    </row>
    <row r="701" spans="1:7" ht="32.25" customHeight="1" x14ac:dyDescent="0.25">
      <c r="A701" s="8" t="s">
        <v>136</v>
      </c>
      <c r="B701" s="9" t="s">
        <v>423</v>
      </c>
      <c r="C701" s="9" t="s">
        <v>139</v>
      </c>
      <c r="D701" s="9" t="s">
        <v>137</v>
      </c>
      <c r="E701" s="10">
        <v>6540.6504699999996</v>
      </c>
      <c r="F701" s="10">
        <v>6540.6504699999996</v>
      </c>
      <c r="G701" s="10">
        <v>6540.6504699999996</v>
      </c>
    </row>
    <row r="702" spans="1:7" ht="31.5" x14ac:dyDescent="0.25">
      <c r="A702" s="8" t="s">
        <v>568</v>
      </c>
      <c r="B702" s="9" t="s">
        <v>423</v>
      </c>
      <c r="C702" s="9" t="s">
        <v>570</v>
      </c>
      <c r="D702" s="13" t="s">
        <v>3</v>
      </c>
      <c r="E702" s="10">
        <v>15118.3</v>
      </c>
      <c r="F702" s="10">
        <v>15118.3</v>
      </c>
      <c r="G702" s="10">
        <v>15118.3</v>
      </c>
    </row>
    <row r="703" spans="1:7" ht="33" customHeight="1" x14ac:dyDescent="0.25">
      <c r="A703" s="8" t="s">
        <v>136</v>
      </c>
      <c r="B703" s="9" t="s">
        <v>423</v>
      </c>
      <c r="C703" s="9" t="s">
        <v>570</v>
      </c>
      <c r="D703" s="9" t="s">
        <v>137</v>
      </c>
      <c r="E703" s="10">
        <v>15118.3</v>
      </c>
      <c r="F703" s="10">
        <v>15118.3</v>
      </c>
      <c r="G703" s="10">
        <v>15118.3</v>
      </c>
    </row>
    <row r="704" spans="1:7" ht="47.25" x14ac:dyDescent="0.25">
      <c r="A704" s="8" t="s">
        <v>140</v>
      </c>
      <c r="B704" s="9" t="s">
        <v>423</v>
      </c>
      <c r="C704" s="9" t="s">
        <v>438</v>
      </c>
      <c r="D704" s="13" t="s">
        <v>3</v>
      </c>
      <c r="E704" s="10">
        <v>27932.862720000001</v>
      </c>
      <c r="F704" s="10">
        <v>8961.518</v>
      </c>
      <c r="G704" s="10">
        <v>14779.671</v>
      </c>
    </row>
    <row r="705" spans="1:7" ht="31.5" customHeight="1" x14ac:dyDescent="0.25">
      <c r="A705" s="8" t="s">
        <v>136</v>
      </c>
      <c r="B705" s="9" t="s">
        <v>423</v>
      </c>
      <c r="C705" s="9" t="s">
        <v>438</v>
      </c>
      <c r="D705" s="9" t="s">
        <v>137</v>
      </c>
      <c r="E705" s="10">
        <v>27932.862720000001</v>
      </c>
      <c r="F705" s="10">
        <v>8961.518</v>
      </c>
      <c r="G705" s="10">
        <v>14779.671</v>
      </c>
    </row>
    <row r="706" spans="1:7" ht="63" x14ac:dyDescent="0.25">
      <c r="A706" s="5" t="s">
        <v>141</v>
      </c>
      <c r="B706" s="6" t="s">
        <v>423</v>
      </c>
      <c r="C706" s="6" t="s">
        <v>142</v>
      </c>
      <c r="D706" s="51" t="s">
        <v>3</v>
      </c>
      <c r="E706" s="7">
        <v>1550</v>
      </c>
      <c r="F706" s="7">
        <v>1550</v>
      </c>
      <c r="G706" s="7">
        <v>1550</v>
      </c>
    </row>
    <row r="707" spans="1:7" ht="94.5" x14ac:dyDescent="0.25">
      <c r="A707" s="8" t="s">
        <v>143</v>
      </c>
      <c r="B707" s="9" t="s">
        <v>423</v>
      </c>
      <c r="C707" s="9" t="s">
        <v>144</v>
      </c>
      <c r="D707" s="13" t="s">
        <v>3</v>
      </c>
      <c r="E707" s="10">
        <v>1550</v>
      </c>
      <c r="F707" s="10">
        <v>1550</v>
      </c>
      <c r="G707" s="10">
        <v>1550</v>
      </c>
    </row>
    <row r="708" spans="1:7" ht="16.5" customHeight="1" x14ac:dyDescent="0.25">
      <c r="A708" s="8" t="s">
        <v>145</v>
      </c>
      <c r="B708" s="9" t="s">
        <v>423</v>
      </c>
      <c r="C708" s="9" t="s">
        <v>144</v>
      </c>
      <c r="D708" s="9" t="s">
        <v>146</v>
      </c>
      <c r="E708" s="10">
        <v>1550</v>
      </c>
      <c r="F708" s="10">
        <v>1550</v>
      </c>
      <c r="G708" s="10">
        <v>1550</v>
      </c>
    </row>
    <row r="709" spans="1:7" x14ac:dyDescent="0.25">
      <c r="A709" s="5" t="s">
        <v>148</v>
      </c>
      <c r="B709" s="6" t="s">
        <v>423</v>
      </c>
      <c r="C709" s="6" t="s">
        <v>149</v>
      </c>
      <c r="D709" s="51" t="s">
        <v>3</v>
      </c>
      <c r="E709" s="7">
        <v>295813.44867000001</v>
      </c>
      <c r="F709" s="7">
        <v>276390.92207999999</v>
      </c>
      <c r="G709" s="7">
        <v>279609.25313999999</v>
      </c>
    </row>
    <row r="710" spans="1:7" ht="47.25" x14ac:dyDescent="0.25">
      <c r="A710" s="5" t="s">
        <v>132</v>
      </c>
      <c r="B710" s="6" t="s">
        <v>423</v>
      </c>
      <c r="C710" s="6" t="s">
        <v>150</v>
      </c>
      <c r="D710" s="51" t="s">
        <v>3</v>
      </c>
      <c r="E710" s="7">
        <v>253150.39503000001</v>
      </c>
      <c r="F710" s="7">
        <v>234832.51952999999</v>
      </c>
      <c r="G710" s="7">
        <v>238615.10553</v>
      </c>
    </row>
    <row r="711" spans="1:7" ht="63" x14ac:dyDescent="0.25">
      <c r="A711" s="8" t="s">
        <v>134</v>
      </c>
      <c r="B711" s="9" t="s">
        <v>423</v>
      </c>
      <c r="C711" s="9" t="s">
        <v>151</v>
      </c>
      <c r="D711" s="13" t="s">
        <v>3</v>
      </c>
      <c r="E711" s="10">
        <v>190018.6</v>
      </c>
      <c r="F711" s="10">
        <v>190018.6</v>
      </c>
      <c r="G711" s="10">
        <v>190018.6</v>
      </c>
    </row>
    <row r="712" spans="1:7" ht="31.5" customHeight="1" x14ac:dyDescent="0.25">
      <c r="A712" s="8" t="s">
        <v>136</v>
      </c>
      <c r="B712" s="9" t="s">
        <v>423</v>
      </c>
      <c r="C712" s="9" t="s">
        <v>151</v>
      </c>
      <c r="D712" s="9" t="s">
        <v>137</v>
      </c>
      <c r="E712" s="10">
        <v>190018.6</v>
      </c>
      <c r="F712" s="10">
        <v>190018.6</v>
      </c>
      <c r="G712" s="10">
        <v>190018.6</v>
      </c>
    </row>
    <row r="713" spans="1:7" ht="63" x14ac:dyDescent="0.25">
      <c r="A713" s="8" t="s">
        <v>138</v>
      </c>
      <c r="B713" s="9" t="s">
        <v>423</v>
      </c>
      <c r="C713" s="9" t="s">
        <v>152</v>
      </c>
      <c r="D713" s="13" t="s">
        <v>3</v>
      </c>
      <c r="E713" s="10">
        <v>6643.7245300000004</v>
      </c>
      <c r="F713" s="10">
        <v>6643.7245300000004</v>
      </c>
      <c r="G713" s="10">
        <v>6643.7245300000004</v>
      </c>
    </row>
    <row r="714" spans="1:7" ht="33.75" customHeight="1" x14ac:dyDescent="0.25">
      <c r="A714" s="8" t="s">
        <v>136</v>
      </c>
      <c r="B714" s="9" t="s">
        <v>423</v>
      </c>
      <c r="C714" s="9" t="s">
        <v>152</v>
      </c>
      <c r="D714" s="9" t="s">
        <v>137</v>
      </c>
      <c r="E714" s="10">
        <v>6643.7245300000004</v>
      </c>
      <c r="F714" s="10">
        <v>6643.7245300000004</v>
      </c>
      <c r="G714" s="10">
        <v>6643.7245300000004</v>
      </c>
    </row>
    <row r="715" spans="1:7" ht="31.5" x14ac:dyDescent="0.25">
      <c r="A715" s="8" t="s">
        <v>568</v>
      </c>
      <c r="B715" s="9" t="s">
        <v>423</v>
      </c>
      <c r="C715" s="9" t="s">
        <v>571</v>
      </c>
      <c r="D715" s="13" t="s">
        <v>3</v>
      </c>
      <c r="E715" s="10">
        <v>31445.599999999999</v>
      </c>
      <c r="F715" s="10">
        <v>31445.599999999999</v>
      </c>
      <c r="G715" s="10">
        <v>31445.599999999999</v>
      </c>
    </row>
    <row r="716" spans="1:7" ht="30.75" customHeight="1" x14ac:dyDescent="0.25">
      <c r="A716" s="8" t="s">
        <v>136</v>
      </c>
      <c r="B716" s="9" t="s">
        <v>423</v>
      </c>
      <c r="C716" s="9" t="s">
        <v>571</v>
      </c>
      <c r="D716" s="9" t="s">
        <v>137</v>
      </c>
      <c r="E716" s="10">
        <v>31445.599999999999</v>
      </c>
      <c r="F716" s="10">
        <v>31445.599999999999</v>
      </c>
      <c r="G716" s="10">
        <v>31445.599999999999</v>
      </c>
    </row>
    <row r="717" spans="1:7" ht="47.25" x14ac:dyDescent="0.25">
      <c r="A717" s="8" t="s">
        <v>140</v>
      </c>
      <c r="B717" s="9" t="s">
        <v>423</v>
      </c>
      <c r="C717" s="9" t="s">
        <v>439</v>
      </c>
      <c r="D717" s="13" t="s">
        <v>3</v>
      </c>
      <c r="E717" s="10">
        <v>25042.470499999999</v>
      </c>
      <c r="F717" s="10">
        <v>6724.5950000000003</v>
      </c>
      <c r="G717" s="10">
        <v>10507.181</v>
      </c>
    </row>
    <row r="718" spans="1:7" ht="30" customHeight="1" x14ac:dyDescent="0.25">
      <c r="A718" s="8" t="s">
        <v>136</v>
      </c>
      <c r="B718" s="9" t="s">
        <v>423</v>
      </c>
      <c r="C718" s="9" t="s">
        <v>439</v>
      </c>
      <c r="D718" s="9" t="s">
        <v>137</v>
      </c>
      <c r="E718" s="10">
        <v>25042.470499999999</v>
      </c>
      <c r="F718" s="10">
        <v>6724.5950000000003</v>
      </c>
      <c r="G718" s="10">
        <v>10507.181</v>
      </c>
    </row>
    <row r="719" spans="1:7" ht="63" x14ac:dyDescent="0.25">
      <c r="A719" s="5" t="s">
        <v>141</v>
      </c>
      <c r="B719" s="6" t="s">
        <v>423</v>
      </c>
      <c r="C719" s="6" t="s">
        <v>153</v>
      </c>
      <c r="D719" s="51" t="s">
        <v>3</v>
      </c>
      <c r="E719" s="7">
        <v>309.8</v>
      </c>
      <c r="F719" s="7">
        <v>309.8</v>
      </c>
      <c r="G719" s="7">
        <v>309.8</v>
      </c>
    </row>
    <row r="720" spans="1:7" ht="94.5" x14ac:dyDescent="0.25">
      <c r="A720" s="8" t="s">
        <v>143</v>
      </c>
      <c r="B720" s="9" t="s">
        <v>423</v>
      </c>
      <c r="C720" s="9" t="s">
        <v>154</v>
      </c>
      <c r="D720" s="13" t="s">
        <v>3</v>
      </c>
      <c r="E720" s="10">
        <v>309.8</v>
      </c>
      <c r="F720" s="10">
        <v>309.8</v>
      </c>
      <c r="G720" s="10">
        <v>309.8</v>
      </c>
    </row>
    <row r="721" spans="1:7" ht="17.25" customHeight="1" x14ac:dyDescent="0.25">
      <c r="A721" s="8" t="s">
        <v>145</v>
      </c>
      <c r="B721" s="9" t="s">
        <v>423</v>
      </c>
      <c r="C721" s="9" t="s">
        <v>154</v>
      </c>
      <c r="D721" s="9" t="s">
        <v>146</v>
      </c>
      <c r="E721" s="10">
        <v>309.8</v>
      </c>
      <c r="F721" s="10">
        <v>309.8</v>
      </c>
      <c r="G721" s="10">
        <v>309.8</v>
      </c>
    </row>
    <row r="722" spans="1:7" ht="47.25" x14ac:dyDescent="0.25">
      <c r="A722" s="5" t="s">
        <v>538</v>
      </c>
      <c r="B722" s="6" t="s">
        <v>423</v>
      </c>
      <c r="C722" s="6" t="s">
        <v>539</v>
      </c>
      <c r="D722" s="51" t="s">
        <v>3</v>
      </c>
      <c r="E722" s="7">
        <v>30</v>
      </c>
      <c r="F722" s="7" t="s">
        <v>3</v>
      </c>
      <c r="G722" s="7" t="s">
        <v>3</v>
      </c>
    </row>
    <row r="723" spans="1:7" ht="47.25" x14ac:dyDescent="0.25">
      <c r="A723" s="8" t="s">
        <v>540</v>
      </c>
      <c r="B723" s="9" t="s">
        <v>423</v>
      </c>
      <c r="C723" s="9" t="s">
        <v>541</v>
      </c>
      <c r="D723" s="13" t="s">
        <v>3</v>
      </c>
      <c r="E723" s="10">
        <v>30</v>
      </c>
      <c r="F723" s="10" t="s">
        <v>3</v>
      </c>
      <c r="G723" s="10" t="s">
        <v>3</v>
      </c>
    </row>
    <row r="724" spans="1:7" ht="29.25" customHeight="1" x14ac:dyDescent="0.25">
      <c r="A724" s="8" t="s">
        <v>136</v>
      </c>
      <c r="B724" s="9" t="s">
        <v>423</v>
      </c>
      <c r="C724" s="9" t="s">
        <v>541</v>
      </c>
      <c r="D724" s="9" t="s">
        <v>137</v>
      </c>
      <c r="E724" s="10">
        <v>30</v>
      </c>
      <c r="F724" s="10" t="s">
        <v>3</v>
      </c>
      <c r="G724" s="10" t="s">
        <v>3</v>
      </c>
    </row>
    <row r="725" spans="1:7" ht="31.5" x14ac:dyDescent="0.25">
      <c r="A725" s="5" t="s">
        <v>155</v>
      </c>
      <c r="B725" s="6" t="s">
        <v>423</v>
      </c>
      <c r="C725" s="6" t="s">
        <v>156</v>
      </c>
      <c r="D725" s="51" t="s">
        <v>3</v>
      </c>
      <c r="E725" s="7">
        <v>100</v>
      </c>
      <c r="F725" s="7" t="s">
        <v>3</v>
      </c>
      <c r="G725" s="7" t="s">
        <v>3</v>
      </c>
    </row>
    <row r="726" spans="1:7" x14ac:dyDescent="0.25">
      <c r="A726" s="8" t="s">
        <v>157</v>
      </c>
      <c r="B726" s="9" t="s">
        <v>423</v>
      </c>
      <c r="C726" s="9" t="s">
        <v>440</v>
      </c>
      <c r="D726" s="13" t="s">
        <v>3</v>
      </c>
      <c r="E726" s="10">
        <v>100</v>
      </c>
      <c r="F726" s="10" t="s">
        <v>3</v>
      </c>
      <c r="G726" s="10" t="s">
        <v>3</v>
      </c>
    </row>
    <row r="727" spans="1:7" ht="31.5" x14ac:dyDescent="0.25">
      <c r="A727" s="8" t="s">
        <v>47</v>
      </c>
      <c r="B727" s="9" t="s">
        <v>423</v>
      </c>
      <c r="C727" s="9" t="s">
        <v>440</v>
      </c>
      <c r="D727" s="9" t="s">
        <v>48</v>
      </c>
      <c r="E727" s="10">
        <v>100</v>
      </c>
      <c r="F727" s="10" t="s">
        <v>3</v>
      </c>
      <c r="G727" s="10" t="s">
        <v>3</v>
      </c>
    </row>
    <row r="728" spans="1:7" ht="31.5" x14ac:dyDescent="0.25">
      <c r="A728" s="5" t="s">
        <v>158</v>
      </c>
      <c r="B728" s="6" t="s">
        <v>423</v>
      </c>
      <c r="C728" s="6" t="s">
        <v>159</v>
      </c>
      <c r="D728" s="51" t="s">
        <v>3</v>
      </c>
      <c r="E728" s="7">
        <v>78.262</v>
      </c>
      <c r="F728" s="7" t="s">
        <v>3</v>
      </c>
      <c r="G728" s="7" t="s">
        <v>3</v>
      </c>
    </row>
    <row r="729" spans="1:7" x14ac:dyDescent="0.25">
      <c r="A729" s="8" t="s">
        <v>160</v>
      </c>
      <c r="B729" s="9" t="s">
        <v>423</v>
      </c>
      <c r="C729" s="9" t="s">
        <v>441</v>
      </c>
      <c r="D729" s="13" t="s">
        <v>3</v>
      </c>
      <c r="E729" s="10">
        <v>78.262</v>
      </c>
      <c r="F729" s="10" t="s">
        <v>3</v>
      </c>
      <c r="G729" s="10" t="s">
        <v>3</v>
      </c>
    </row>
    <row r="730" spans="1:7" ht="31.5" x14ac:dyDescent="0.25">
      <c r="A730" s="8" t="s">
        <v>47</v>
      </c>
      <c r="B730" s="9" t="s">
        <v>423</v>
      </c>
      <c r="C730" s="9" t="s">
        <v>441</v>
      </c>
      <c r="D730" s="9" t="s">
        <v>48</v>
      </c>
      <c r="E730" s="10">
        <v>78.262</v>
      </c>
      <c r="F730" s="10" t="s">
        <v>3</v>
      </c>
      <c r="G730" s="10" t="s">
        <v>3</v>
      </c>
    </row>
    <row r="731" spans="1:7" ht="63" x14ac:dyDescent="0.25">
      <c r="A731" s="5" t="s">
        <v>161</v>
      </c>
      <c r="B731" s="6" t="s">
        <v>423</v>
      </c>
      <c r="C731" s="6" t="s">
        <v>162</v>
      </c>
      <c r="D731" s="51" t="s">
        <v>3</v>
      </c>
      <c r="E731" s="7">
        <v>8767.4747499999994</v>
      </c>
      <c r="F731" s="7">
        <v>8325.4545500000004</v>
      </c>
      <c r="G731" s="7">
        <v>7736.0606100000005</v>
      </c>
    </row>
    <row r="732" spans="1:7" ht="47.25" x14ac:dyDescent="0.25">
      <c r="A732" s="8" t="s">
        <v>163</v>
      </c>
      <c r="B732" s="9" t="s">
        <v>423</v>
      </c>
      <c r="C732" s="9" t="s">
        <v>164</v>
      </c>
      <c r="D732" s="13" t="s">
        <v>3</v>
      </c>
      <c r="E732" s="10">
        <v>8767.4747499999994</v>
      </c>
      <c r="F732" s="10">
        <v>8325.4545500000004</v>
      </c>
      <c r="G732" s="10">
        <v>7736.0606100000005</v>
      </c>
    </row>
    <row r="733" spans="1:7" ht="33" customHeight="1" x14ac:dyDescent="0.25">
      <c r="A733" s="8" t="s">
        <v>136</v>
      </c>
      <c r="B733" s="9" t="s">
        <v>423</v>
      </c>
      <c r="C733" s="9" t="s">
        <v>164</v>
      </c>
      <c r="D733" s="9" t="s">
        <v>137</v>
      </c>
      <c r="E733" s="10">
        <v>8767.4747499999994</v>
      </c>
      <c r="F733" s="10">
        <v>8325.4545500000004</v>
      </c>
      <c r="G733" s="10">
        <v>7736.0606100000005</v>
      </c>
    </row>
    <row r="734" spans="1:7" ht="31.5" x14ac:dyDescent="0.25">
      <c r="A734" s="5" t="s">
        <v>165</v>
      </c>
      <c r="B734" s="6" t="s">
        <v>423</v>
      </c>
      <c r="C734" s="6" t="s">
        <v>166</v>
      </c>
      <c r="D734" s="51" t="s">
        <v>3</v>
      </c>
      <c r="E734" s="7">
        <v>888.88888999999995</v>
      </c>
      <c r="F734" s="7" t="s">
        <v>3</v>
      </c>
      <c r="G734" s="7" t="s">
        <v>3</v>
      </c>
    </row>
    <row r="735" spans="1:7" ht="47.25" x14ac:dyDescent="0.25">
      <c r="A735" s="8" t="s">
        <v>147</v>
      </c>
      <c r="B735" s="9" t="s">
        <v>423</v>
      </c>
      <c r="C735" s="9" t="s">
        <v>167</v>
      </c>
      <c r="D735" s="13" t="s">
        <v>3</v>
      </c>
      <c r="E735" s="10">
        <v>888.88888999999995</v>
      </c>
      <c r="F735" s="10" t="s">
        <v>3</v>
      </c>
      <c r="G735" s="10" t="s">
        <v>3</v>
      </c>
    </row>
    <row r="736" spans="1:7" ht="34.5" customHeight="1" x14ac:dyDescent="0.25">
      <c r="A736" s="8" t="s">
        <v>136</v>
      </c>
      <c r="B736" s="9" t="s">
        <v>423</v>
      </c>
      <c r="C736" s="9" t="s">
        <v>167</v>
      </c>
      <c r="D736" s="9" t="s">
        <v>137</v>
      </c>
      <c r="E736" s="10">
        <v>888.88888999999995</v>
      </c>
      <c r="F736" s="10" t="s">
        <v>3</v>
      </c>
      <c r="G736" s="10" t="s">
        <v>3</v>
      </c>
    </row>
    <row r="737" spans="1:7" ht="39.75" customHeight="1" x14ac:dyDescent="0.25">
      <c r="A737" s="5" t="s">
        <v>542</v>
      </c>
      <c r="B737" s="6" t="s">
        <v>423</v>
      </c>
      <c r="C737" s="6" t="s">
        <v>543</v>
      </c>
      <c r="D737" s="51" t="s">
        <v>3</v>
      </c>
      <c r="E737" s="7">
        <v>32488.628000000001</v>
      </c>
      <c r="F737" s="7">
        <v>32923.148000000001</v>
      </c>
      <c r="G737" s="7">
        <v>32948.286999999997</v>
      </c>
    </row>
    <row r="738" spans="1:7" ht="78.75" x14ac:dyDescent="0.25">
      <c r="A738" s="8" t="s">
        <v>544</v>
      </c>
      <c r="B738" s="9" t="s">
        <v>423</v>
      </c>
      <c r="C738" s="9" t="s">
        <v>545</v>
      </c>
      <c r="D738" s="13" t="s">
        <v>3</v>
      </c>
      <c r="E738" s="10">
        <v>861.4</v>
      </c>
      <c r="F738" s="10">
        <v>984.4</v>
      </c>
      <c r="G738" s="10">
        <v>983.9</v>
      </c>
    </row>
    <row r="739" spans="1:7" ht="33.75" customHeight="1" x14ac:dyDescent="0.25">
      <c r="A739" s="8" t="s">
        <v>136</v>
      </c>
      <c r="B739" s="9" t="s">
        <v>423</v>
      </c>
      <c r="C739" s="9" t="s">
        <v>545</v>
      </c>
      <c r="D739" s="9" t="s">
        <v>137</v>
      </c>
      <c r="E739" s="10">
        <v>861.4</v>
      </c>
      <c r="F739" s="10">
        <v>984.4</v>
      </c>
      <c r="G739" s="10">
        <v>983.9</v>
      </c>
    </row>
    <row r="740" spans="1:7" ht="63" x14ac:dyDescent="0.25">
      <c r="A740" s="8" t="s">
        <v>546</v>
      </c>
      <c r="B740" s="9" t="s">
        <v>423</v>
      </c>
      <c r="C740" s="9" t="s">
        <v>547</v>
      </c>
      <c r="D740" s="13" t="s">
        <v>3</v>
      </c>
      <c r="E740" s="10">
        <v>2382.7280000000001</v>
      </c>
      <c r="F740" s="10">
        <v>2689.848</v>
      </c>
      <c r="G740" s="10">
        <v>2723.1869999999999</v>
      </c>
    </row>
    <row r="741" spans="1:7" ht="35.25" customHeight="1" x14ac:dyDescent="0.25">
      <c r="A741" s="8" t="s">
        <v>136</v>
      </c>
      <c r="B741" s="9" t="s">
        <v>423</v>
      </c>
      <c r="C741" s="9" t="s">
        <v>547</v>
      </c>
      <c r="D741" s="9" t="s">
        <v>137</v>
      </c>
      <c r="E741" s="10">
        <v>2382.7280000000001</v>
      </c>
      <c r="F741" s="10">
        <v>2689.848</v>
      </c>
      <c r="G741" s="10">
        <v>2723.1869999999999</v>
      </c>
    </row>
    <row r="742" spans="1:7" ht="110.25" x14ac:dyDescent="0.25">
      <c r="A742" s="8" t="s">
        <v>548</v>
      </c>
      <c r="B742" s="9" t="s">
        <v>423</v>
      </c>
      <c r="C742" s="9" t="s">
        <v>549</v>
      </c>
      <c r="D742" s="13" t="s">
        <v>3</v>
      </c>
      <c r="E742" s="10">
        <v>29244.5</v>
      </c>
      <c r="F742" s="10">
        <v>29248.9</v>
      </c>
      <c r="G742" s="10">
        <v>29241.200000000001</v>
      </c>
    </row>
    <row r="743" spans="1:7" ht="32.25" customHeight="1" x14ac:dyDescent="0.25">
      <c r="A743" s="8" t="s">
        <v>136</v>
      </c>
      <c r="B743" s="9" t="s">
        <v>423</v>
      </c>
      <c r="C743" s="9" t="s">
        <v>549</v>
      </c>
      <c r="D743" s="9" t="s">
        <v>137</v>
      </c>
      <c r="E743" s="10">
        <v>29244.5</v>
      </c>
      <c r="F743" s="10">
        <v>29248.9</v>
      </c>
      <c r="G743" s="10">
        <v>29241.200000000001</v>
      </c>
    </row>
    <row r="744" spans="1:7" x14ac:dyDescent="0.25">
      <c r="A744" s="5" t="s">
        <v>168</v>
      </c>
      <c r="B744" s="6" t="s">
        <v>423</v>
      </c>
      <c r="C744" s="6" t="s">
        <v>169</v>
      </c>
      <c r="D744" s="51" t="s">
        <v>3</v>
      </c>
      <c r="E744" s="7">
        <v>26999.43665</v>
      </c>
      <c r="F744" s="7">
        <v>14116.28067</v>
      </c>
      <c r="G744" s="7">
        <v>20779.048930000001</v>
      </c>
    </row>
    <row r="745" spans="1:7" ht="47.25" x14ac:dyDescent="0.25">
      <c r="A745" s="5" t="s">
        <v>132</v>
      </c>
      <c r="B745" s="6" t="s">
        <v>423</v>
      </c>
      <c r="C745" s="6" t="s">
        <v>170</v>
      </c>
      <c r="D745" s="51" t="s">
        <v>3</v>
      </c>
      <c r="E745" s="7">
        <v>25352.505219999999</v>
      </c>
      <c r="F745" s="7">
        <v>12960.114</v>
      </c>
      <c r="G745" s="7">
        <v>19622.882259999998</v>
      </c>
    </row>
    <row r="746" spans="1:7" ht="63" x14ac:dyDescent="0.25">
      <c r="A746" s="8" t="s">
        <v>138</v>
      </c>
      <c r="B746" s="9" t="s">
        <v>423</v>
      </c>
      <c r="C746" s="9" t="s">
        <v>171</v>
      </c>
      <c r="D746" s="13" t="s">
        <v>3</v>
      </c>
      <c r="E746" s="10">
        <v>5691.375</v>
      </c>
      <c r="F746" s="10">
        <v>5691.375</v>
      </c>
      <c r="G746" s="10">
        <v>5691.375</v>
      </c>
    </row>
    <row r="747" spans="1:7" ht="32.25" customHeight="1" x14ac:dyDescent="0.25">
      <c r="A747" s="8" t="s">
        <v>136</v>
      </c>
      <c r="B747" s="9" t="s">
        <v>423</v>
      </c>
      <c r="C747" s="9" t="s">
        <v>171</v>
      </c>
      <c r="D747" s="9" t="s">
        <v>137</v>
      </c>
      <c r="E747" s="10">
        <v>5691.375</v>
      </c>
      <c r="F747" s="10">
        <v>5691.375</v>
      </c>
      <c r="G747" s="10">
        <v>5691.375</v>
      </c>
    </row>
    <row r="748" spans="1:7" ht="31.5" x14ac:dyDescent="0.25">
      <c r="A748" s="8" t="s">
        <v>568</v>
      </c>
      <c r="B748" s="9" t="s">
        <v>423</v>
      </c>
      <c r="C748" s="9" t="s">
        <v>572</v>
      </c>
      <c r="D748" s="13" t="s">
        <v>3</v>
      </c>
      <c r="E748" s="10">
        <v>3580.4</v>
      </c>
      <c r="F748" s="10">
        <v>3580.4</v>
      </c>
      <c r="G748" s="10">
        <v>3580.4</v>
      </c>
    </row>
    <row r="749" spans="1:7" ht="32.25" customHeight="1" x14ac:dyDescent="0.25">
      <c r="A749" s="8" t="s">
        <v>136</v>
      </c>
      <c r="B749" s="9" t="s">
        <v>423</v>
      </c>
      <c r="C749" s="9" t="s">
        <v>572</v>
      </c>
      <c r="D749" s="9" t="s">
        <v>137</v>
      </c>
      <c r="E749" s="10">
        <v>3580.4</v>
      </c>
      <c r="F749" s="10">
        <v>3580.4</v>
      </c>
      <c r="G749" s="10">
        <v>3580.4</v>
      </c>
    </row>
    <row r="750" spans="1:7" ht="47.25" x14ac:dyDescent="0.25">
      <c r="A750" s="8" t="s">
        <v>140</v>
      </c>
      <c r="B750" s="9" t="s">
        <v>423</v>
      </c>
      <c r="C750" s="9" t="s">
        <v>442</v>
      </c>
      <c r="D750" s="13" t="s">
        <v>3</v>
      </c>
      <c r="E750" s="10">
        <v>16080.730219999999</v>
      </c>
      <c r="F750" s="10">
        <v>3688.3389999999999</v>
      </c>
      <c r="G750" s="10">
        <v>10351.107260000001</v>
      </c>
    </row>
    <row r="751" spans="1:7" ht="33.75" customHeight="1" x14ac:dyDescent="0.25">
      <c r="A751" s="8" t="s">
        <v>136</v>
      </c>
      <c r="B751" s="9" t="s">
        <v>423</v>
      </c>
      <c r="C751" s="9" t="s">
        <v>442</v>
      </c>
      <c r="D751" s="9" t="s">
        <v>137</v>
      </c>
      <c r="E751" s="10">
        <v>16080.730219999999</v>
      </c>
      <c r="F751" s="10">
        <v>3688.3389999999999</v>
      </c>
      <c r="G751" s="10">
        <v>10351.107260000001</v>
      </c>
    </row>
    <row r="752" spans="1:7" ht="31.5" x14ac:dyDescent="0.25">
      <c r="A752" s="5" t="s">
        <v>172</v>
      </c>
      <c r="B752" s="6" t="s">
        <v>423</v>
      </c>
      <c r="C752" s="6" t="s">
        <v>173</v>
      </c>
      <c r="D752" s="51" t="s">
        <v>3</v>
      </c>
      <c r="E752" s="7">
        <v>1156.1666700000001</v>
      </c>
      <c r="F752" s="7">
        <v>1156.1666700000001</v>
      </c>
      <c r="G752" s="7">
        <v>1156.1666700000001</v>
      </c>
    </row>
    <row r="753" spans="1:7" ht="31.5" x14ac:dyDescent="0.25">
      <c r="A753" s="8" t="s">
        <v>174</v>
      </c>
      <c r="B753" s="9" t="s">
        <v>423</v>
      </c>
      <c r="C753" s="9" t="s">
        <v>175</v>
      </c>
      <c r="D753" s="13" t="s">
        <v>3</v>
      </c>
      <c r="E753" s="10">
        <v>1156.1666700000001</v>
      </c>
      <c r="F753" s="10">
        <v>1156.1666700000001</v>
      </c>
      <c r="G753" s="10">
        <v>1156.1666700000001</v>
      </c>
    </row>
    <row r="754" spans="1:7" ht="33.75" customHeight="1" x14ac:dyDescent="0.25">
      <c r="A754" s="8" t="s">
        <v>136</v>
      </c>
      <c r="B754" s="9" t="s">
        <v>423</v>
      </c>
      <c r="C754" s="9" t="s">
        <v>175</v>
      </c>
      <c r="D754" s="9" t="s">
        <v>137</v>
      </c>
      <c r="E754" s="10">
        <v>1156.1666700000001</v>
      </c>
      <c r="F754" s="10">
        <v>1156.1666700000001</v>
      </c>
      <c r="G754" s="10">
        <v>1156.1666700000001</v>
      </c>
    </row>
    <row r="755" spans="1:7" ht="36" customHeight="1" x14ac:dyDescent="0.25">
      <c r="A755" s="5" t="s">
        <v>176</v>
      </c>
      <c r="B755" s="6" t="s">
        <v>423</v>
      </c>
      <c r="C755" s="6" t="s">
        <v>177</v>
      </c>
      <c r="D755" s="51" t="s">
        <v>3</v>
      </c>
      <c r="E755" s="7">
        <v>108.38800000000001</v>
      </c>
      <c r="F755" s="7" t="s">
        <v>3</v>
      </c>
      <c r="G755" s="7" t="s">
        <v>3</v>
      </c>
    </row>
    <row r="756" spans="1:7" ht="31.5" x14ac:dyDescent="0.25">
      <c r="A756" s="8" t="s">
        <v>178</v>
      </c>
      <c r="B756" s="9" t="s">
        <v>423</v>
      </c>
      <c r="C756" s="9" t="s">
        <v>443</v>
      </c>
      <c r="D756" s="13" t="s">
        <v>3</v>
      </c>
      <c r="E756" s="10">
        <v>108.38800000000001</v>
      </c>
      <c r="F756" s="10" t="s">
        <v>3</v>
      </c>
      <c r="G756" s="10" t="s">
        <v>3</v>
      </c>
    </row>
    <row r="757" spans="1:7" ht="33" customHeight="1" x14ac:dyDescent="0.25">
      <c r="A757" s="8" t="s">
        <v>136</v>
      </c>
      <c r="B757" s="9" t="s">
        <v>423</v>
      </c>
      <c r="C757" s="9" t="s">
        <v>443</v>
      </c>
      <c r="D757" s="9" t="s">
        <v>137</v>
      </c>
      <c r="E757" s="10">
        <v>108.38800000000001</v>
      </c>
      <c r="F757" s="10" t="s">
        <v>3</v>
      </c>
      <c r="G757" s="10" t="s">
        <v>3</v>
      </c>
    </row>
    <row r="758" spans="1:7" ht="47.25" x14ac:dyDescent="0.25">
      <c r="A758" s="5" t="s">
        <v>517</v>
      </c>
      <c r="B758" s="6" t="s">
        <v>423</v>
      </c>
      <c r="C758" s="6" t="s">
        <v>444</v>
      </c>
      <c r="D758" s="51" t="s">
        <v>3</v>
      </c>
      <c r="E758" s="7">
        <v>282.37675999999999</v>
      </c>
      <c r="F758" s="7" t="s">
        <v>3</v>
      </c>
      <c r="G758" s="7" t="s">
        <v>3</v>
      </c>
    </row>
    <row r="759" spans="1:7" ht="47.25" x14ac:dyDescent="0.25">
      <c r="A759" s="8" t="s">
        <v>518</v>
      </c>
      <c r="B759" s="9" t="s">
        <v>423</v>
      </c>
      <c r="C759" s="9" t="s">
        <v>445</v>
      </c>
      <c r="D759" s="13" t="s">
        <v>3</v>
      </c>
      <c r="E759" s="10">
        <v>282.37675999999999</v>
      </c>
      <c r="F759" s="10" t="s">
        <v>3</v>
      </c>
      <c r="G759" s="10" t="s">
        <v>3</v>
      </c>
    </row>
    <row r="760" spans="1:7" ht="33.75" customHeight="1" x14ac:dyDescent="0.25">
      <c r="A760" s="8" t="s">
        <v>136</v>
      </c>
      <c r="B760" s="9" t="s">
        <v>423</v>
      </c>
      <c r="C760" s="9" t="s">
        <v>445</v>
      </c>
      <c r="D760" s="9" t="s">
        <v>137</v>
      </c>
      <c r="E760" s="10">
        <v>282.37675999999999</v>
      </c>
      <c r="F760" s="10" t="s">
        <v>3</v>
      </c>
      <c r="G760" s="10" t="s">
        <v>3</v>
      </c>
    </row>
    <row r="761" spans="1:7" x14ac:dyDescent="0.25">
      <c r="A761" s="5" t="s">
        <v>446</v>
      </c>
      <c r="B761" s="6" t="s">
        <v>423</v>
      </c>
      <c r="C761" s="6" t="s">
        <v>447</v>
      </c>
      <c r="D761" s="51" t="s">
        <v>3</v>
      </c>
      <c r="E761" s="7">
        <v>100</v>
      </c>
      <c r="F761" s="7" t="s">
        <v>3</v>
      </c>
      <c r="G761" s="7" t="s">
        <v>3</v>
      </c>
    </row>
    <row r="762" spans="1:7" x14ac:dyDescent="0.25">
      <c r="A762" s="8" t="s">
        <v>550</v>
      </c>
      <c r="B762" s="9" t="s">
        <v>423</v>
      </c>
      <c r="C762" s="9" t="s">
        <v>551</v>
      </c>
      <c r="D762" s="13" t="s">
        <v>3</v>
      </c>
      <c r="E762" s="10">
        <v>100</v>
      </c>
      <c r="F762" s="10" t="s">
        <v>3</v>
      </c>
      <c r="G762" s="10" t="s">
        <v>3</v>
      </c>
    </row>
    <row r="763" spans="1:7" ht="31.5" x14ac:dyDescent="0.25">
      <c r="A763" s="8" t="s">
        <v>47</v>
      </c>
      <c r="B763" s="9" t="s">
        <v>423</v>
      </c>
      <c r="C763" s="9" t="s">
        <v>551</v>
      </c>
      <c r="D763" s="9" t="s">
        <v>48</v>
      </c>
      <c r="E763" s="10">
        <v>100</v>
      </c>
      <c r="F763" s="10" t="s">
        <v>3</v>
      </c>
      <c r="G763" s="10" t="s">
        <v>3</v>
      </c>
    </row>
    <row r="764" spans="1:7" ht="31.5" x14ac:dyDescent="0.25">
      <c r="A764" s="5" t="s">
        <v>179</v>
      </c>
      <c r="B764" s="6" t="s">
        <v>423</v>
      </c>
      <c r="C764" s="6" t="s">
        <v>180</v>
      </c>
      <c r="D764" s="51" t="s">
        <v>3</v>
      </c>
      <c r="E764" s="7">
        <v>24471.906050000001</v>
      </c>
      <c r="F764" s="7">
        <v>23324.137999999999</v>
      </c>
      <c r="G764" s="7">
        <v>23324.137999999999</v>
      </c>
    </row>
    <row r="765" spans="1:7" ht="31.5" x14ac:dyDescent="0.25">
      <c r="A765" s="5" t="s">
        <v>181</v>
      </c>
      <c r="B765" s="6" t="s">
        <v>423</v>
      </c>
      <c r="C765" s="6" t="s">
        <v>182</v>
      </c>
      <c r="D765" s="51" t="s">
        <v>3</v>
      </c>
      <c r="E765" s="7">
        <v>24471.906050000001</v>
      </c>
      <c r="F765" s="7">
        <v>23324.137999999999</v>
      </c>
      <c r="G765" s="7">
        <v>23324.137999999999</v>
      </c>
    </row>
    <row r="766" spans="1:7" ht="31.5" x14ac:dyDescent="0.25">
      <c r="A766" s="8" t="s">
        <v>183</v>
      </c>
      <c r="B766" s="9" t="s">
        <v>423</v>
      </c>
      <c r="C766" s="9" t="s">
        <v>450</v>
      </c>
      <c r="D766" s="13" t="s">
        <v>3</v>
      </c>
      <c r="E766" s="10">
        <v>21510.706470000001</v>
      </c>
      <c r="F766" s="10">
        <v>20545.648669999999</v>
      </c>
      <c r="G766" s="10">
        <v>20545.648669999999</v>
      </c>
    </row>
    <row r="767" spans="1:7" ht="78.75" x14ac:dyDescent="0.25">
      <c r="A767" s="8" t="s">
        <v>184</v>
      </c>
      <c r="B767" s="9" t="s">
        <v>423</v>
      </c>
      <c r="C767" s="9" t="s">
        <v>450</v>
      </c>
      <c r="D767" s="9" t="s">
        <v>185</v>
      </c>
      <c r="E767" s="10">
        <v>20601.363229999999</v>
      </c>
      <c r="F767" s="10">
        <v>20545.648669999999</v>
      </c>
      <c r="G767" s="10">
        <v>20545.648669999999</v>
      </c>
    </row>
    <row r="768" spans="1:7" ht="31.5" x14ac:dyDescent="0.25">
      <c r="A768" s="8" t="s">
        <v>47</v>
      </c>
      <c r="B768" s="9" t="s">
        <v>423</v>
      </c>
      <c r="C768" s="9" t="s">
        <v>450</v>
      </c>
      <c r="D768" s="9" t="s">
        <v>48</v>
      </c>
      <c r="E768" s="10">
        <v>900.77124000000003</v>
      </c>
      <c r="F768" s="10" t="s">
        <v>3</v>
      </c>
      <c r="G768" s="10" t="s">
        <v>3</v>
      </c>
    </row>
    <row r="769" spans="1:7" x14ac:dyDescent="0.25">
      <c r="A769" s="8" t="s">
        <v>38</v>
      </c>
      <c r="B769" s="9" t="s">
        <v>423</v>
      </c>
      <c r="C769" s="9" t="s">
        <v>450</v>
      </c>
      <c r="D769" s="9" t="s">
        <v>39</v>
      </c>
      <c r="E769" s="10">
        <v>8.5719999999999992</v>
      </c>
      <c r="F769" s="10" t="s">
        <v>3</v>
      </c>
      <c r="G769" s="10" t="s">
        <v>3</v>
      </c>
    </row>
    <row r="770" spans="1:7" ht="31.5" x14ac:dyDescent="0.25">
      <c r="A770" s="8" t="s">
        <v>186</v>
      </c>
      <c r="B770" s="9" t="s">
        <v>423</v>
      </c>
      <c r="C770" s="9" t="s">
        <v>451</v>
      </c>
      <c r="D770" s="13" t="s">
        <v>3</v>
      </c>
      <c r="E770" s="10">
        <v>2961.19958</v>
      </c>
      <c r="F770" s="10">
        <v>2778.4893299999999</v>
      </c>
      <c r="G770" s="10">
        <v>2778.4893299999999</v>
      </c>
    </row>
    <row r="771" spans="1:7" ht="78.75" x14ac:dyDescent="0.25">
      <c r="A771" s="8" t="s">
        <v>184</v>
      </c>
      <c r="B771" s="9" t="s">
        <v>423</v>
      </c>
      <c r="C771" s="9" t="s">
        <v>451</v>
      </c>
      <c r="D771" s="9" t="s">
        <v>185</v>
      </c>
      <c r="E771" s="10">
        <v>2961.19958</v>
      </c>
      <c r="F771" s="10">
        <v>2778.4893299999999</v>
      </c>
      <c r="G771" s="10">
        <v>2778.4893299999999</v>
      </c>
    </row>
    <row r="772" spans="1:7" ht="31.5" x14ac:dyDescent="0.25">
      <c r="A772" s="5" t="s">
        <v>306</v>
      </c>
      <c r="B772" s="6" t="s">
        <v>423</v>
      </c>
      <c r="C772" s="6" t="s">
        <v>307</v>
      </c>
      <c r="D772" s="51" t="s">
        <v>3</v>
      </c>
      <c r="E772" s="7">
        <v>1730.39</v>
      </c>
      <c r="F772" s="7" t="s">
        <v>3</v>
      </c>
      <c r="G772" s="7" t="s">
        <v>3</v>
      </c>
    </row>
    <row r="773" spans="1:7" ht="47.25" x14ac:dyDescent="0.25">
      <c r="A773" s="5" t="s">
        <v>317</v>
      </c>
      <c r="B773" s="6" t="s">
        <v>423</v>
      </c>
      <c r="C773" s="6" t="s">
        <v>318</v>
      </c>
      <c r="D773" s="51" t="s">
        <v>3</v>
      </c>
      <c r="E773" s="7">
        <v>450</v>
      </c>
      <c r="F773" s="7" t="s">
        <v>3</v>
      </c>
      <c r="G773" s="7" t="s">
        <v>3</v>
      </c>
    </row>
    <row r="774" spans="1:7" ht="47.25" x14ac:dyDescent="0.25">
      <c r="A774" s="5" t="s">
        <v>487</v>
      </c>
      <c r="B774" s="6" t="s">
        <v>423</v>
      </c>
      <c r="C774" s="6" t="s">
        <v>488</v>
      </c>
      <c r="D774" s="51" t="s">
        <v>3</v>
      </c>
      <c r="E774" s="7">
        <v>450</v>
      </c>
      <c r="F774" s="7" t="s">
        <v>3</v>
      </c>
      <c r="G774" s="7" t="s">
        <v>3</v>
      </c>
    </row>
    <row r="775" spans="1:7" ht="47.25" x14ac:dyDescent="0.25">
      <c r="A775" s="8" t="s">
        <v>489</v>
      </c>
      <c r="B775" s="9" t="s">
        <v>423</v>
      </c>
      <c r="C775" s="9" t="s">
        <v>490</v>
      </c>
      <c r="D775" s="13" t="s">
        <v>3</v>
      </c>
      <c r="E775" s="10">
        <v>450</v>
      </c>
      <c r="F775" s="10" t="s">
        <v>3</v>
      </c>
      <c r="G775" s="10" t="s">
        <v>3</v>
      </c>
    </row>
    <row r="776" spans="1:7" ht="33" customHeight="1" x14ac:dyDescent="0.25">
      <c r="A776" s="8" t="s">
        <v>136</v>
      </c>
      <c r="B776" s="9" t="s">
        <v>423</v>
      </c>
      <c r="C776" s="9" t="s">
        <v>490</v>
      </c>
      <c r="D776" s="9" t="s">
        <v>137</v>
      </c>
      <c r="E776" s="10">
        <v>450</v>
      </c>
      <c r="F776" s="10" t="s">
        <v>3</v>
      </c>
      <c r="G776" s="10" t="s">
        <v>3</v>
      </c>
    </row>
    <row r="777" spans="1:7" ht="31.5" x14ac:dyDescent="0.25">
      <c r="A777" s="5" t="s">
        <v>325</v>
      </c>
      <c r="B777" s="6" t="s">
        <v>423</v>
      </c>
      <c r="C777" s="6" t="s">
        <v>326</v>
      </c>
      <c r="D777" s="51" t="s">
        <v>3</v>
      </c>
      <c r="E777" s="7">
        <v>1215.3900000000001</v>
      </c>
      <c r="F777" s="7" t="s">
        <v>3</v>
      </c>
      <c r="G777" s="7" t="s">
        <v>3</v>
      </c>
    </row>
    <row r="778" spans="1:7" ht="47.25" x14ac:dyDescent="0.25">
      <c r="A778" s="5" t="s">
        <v>327</v>
      </c>
      <c r="B778" s="6" t="s">
        <v>423</v>
      </c>
      <c r="C778" s="6" t="s">
        <v>328</v>
      </c>
      <c r="D778" s="51" t="s">
        <v>3</v>
      </c>
      <c r="E778" s="7">
        <v>1215.3900000000001</v>
      </c>
      <c r="F778" s="7" t="s">
        <v>3</v>
      </c>
      <c r="G778" s="7" t="s">
        <v>3</v>
      </c>
    </row>
    <row r="779" spans="1:7" ht="31.5" x14ac:dyDescent="0.25">
      <c r="A779" s="8" t="s">
        <v>329</v>
      </c>
      <c r="B779" s="9" t="s">
        <v>423</v>
      </c>
      <c r="C779" s="9" t="s">
        <v>491</v>
      </c>
      <c r="D779" s="13" t="s">
        <v>3</v>
      </c>
      <c r="E779" s="10">
        <v>1215.3900000000001</v>
      </c>
      <c r="F779" s="10" t="s">
        <v>3</v>
      </c>
      <c r="G779" s="10" t="s">
        <v>3</v>
      </c>
    </row>
    <row r="780" spans="1:7" ht="32.25" customHeight="1" x14ac:dyDescent="0.25">
      <c r="A780" s="8" t="s">
        <v>136</v>
      </c>
      <c r="B780" s="9" t="s">
        <v>423</v>
      </c>
      <c r="C780" s="9" t="s">
        <v>491</v>
      </c>
      <c r="D780" s="9" t="s">
        <v>137</v>
      </c>
      <c r="E780" s="10">
        <v>1215.3900000000001</v>
      </c>
      <c r="F780" s="10" t="s">
        <v>3</v>
      </c>
      <c r="G780" s="10" t="s">
        <v>3</v>
      </c>
    </row>
    <row r="781" spans="1:7" x14ac:dyDescent="0.25">
      <c r="A781" s="5" t="s">
        <v>330</v>
      </c>
      <c r="B781" s="6" t="s">
        <v>423</v>
      </c>
      <c r="C781" s="6" t="s">
        <v>331</v>
      </c>
      <c r="D781" s="51" t="s">
        <v>3</v>
      </c>
      <c r="E781" s="7">
        <v>65</v>
      </c>
      <c r="F781" s="7" t="s">
        <v>3</v>
      </c>
      <c r="G781" s="7" t="s">
        <v>3</v>
      </c>
    </row>
    <row r="782" spans="1:7" x14ac:dyDescent="0.25">
      <c r="A782" s="5" t="s">
        <v>332</v>
      </c>
      <c r="B782" s="6" t="s">
        <v>423</v>
      </c>
      <c r="C782" s="6" t="s">
        <v>333</v>
      </c>
      <c r="D782" s="51" t="s">
        <v>3</v>
      </c>
      <c r="E782" s="7">
        <v>65</v>
      </c>
      <c r="F782" s="7" t="s">
        <v>3</v>
      </c>
      <c r="G782" s="7" t="s">
        <v>3</v>
      </c>
    </row>
    <row r="783" spans="1:7" ht="31.5" x14ac:dyDescent="0.25">
      <c r="A783" s="8" t="s">
        <v>334</v>
      </c>
      <c r="B783" s="9" t="s">
        <v>423</v>
      </c>
      <c r="C783" s="9" t="s">
        <v>492</v>
      </c>
      <c r="D783" s="13" t="s">
        <v>3</v>
      </c>
      <c r="E783" s="10">
        <v>65</v>
      </c>
      <c r="F783" s="10" t="s">
        <v>3</v>
      </c>
      <c r="G783" s="10" t="s">
        <v>3</v>
      </c>
    </row>
    <row r="784" spans="1:7" ht="31.5" x14ac:dyDescent="0.25">
      <c r="A784" s="8" t="s">
        <v>47</v>
      </c>
      <c r="B784" s="9" t="s">
        <v>423</v>
      </c>
      <c r="C784" s="9" t="s">
        <v>492</v>
      </c>
      <c r="D784" s="9" t="s">
        <v>48</v>
      </c>
      <c r="E784" s="10">
        <v>65</v>
      </c>
      <c r="F784" s="10" t="s">
        <v>3</v>
      </c>
      <c r="G784" s="10" t="s">
        <v>3</v>
      </c>
    </row>
    <row r="785" spans="1:7" ht="31.5" x14ac:dyDescent="0.25">
      <c r="A785" s="5" t="s">
        <v>335</v>
      </c>
      <c r="B785" s="6" t="s">
        <v>423</v>
      </c>
      <c r="C785" s="6" t="s">
        <v>336</v>
      </c>
      <c r="D785" s="51" t="s">
        <v>3</v>
      </c>
      <c r="E785" s="7">
        <v>1800</v>
      </c>
      <c r="F785" s="7">
        <v>1800</v>
      </c>
      <c r="G785" s="7">
        <v>1800</v>
      </c>
    </row>
    <row r="786" spans="1:7" x14ac:dyDescent="0.25">
      <c r="A786" s="5" t="s">
        <v>337</v>
      </c>
      <c r="B786" s="6" t="s">
        <v>423</v>
      </c>
      <c r="C786" s="6" t="s">
        <v>338</v>
      </c>
      <c r="D786" s="51" t="s">
        <v>3</v>
      </c>
      <c r="E786" s="7">
        <v>1800</v>
      </c>
      <c r="F786" s="7">
        <v>1800</v>
      </c>
      <c r="G786" s="7">
        <v>1800</v>
      </c>
    </row>
    <row r="787" spans="1:7" ht="126" x14ac:dyDescent="0.25">
      <c r="A787" s="5" t="s">
        <v>339</v>
      </c>
      <c r="B787" s="6" t="s">
        <v>423</v>
      </c>
      <c r="C787" s="6" t="s">
        <v>340</v>
      </c>
      <c r="D787" s="51" t="s">
        <v>3</v>
      </c>
      <c r="E787" s="7">
        <v>1800</v>
      </c>
      <c r="F787" s="7">
        <v>1800</v>
      </c>
      <c r="G787" s="7">
        <v>1800</v>
      </c>
    </row>
    <row r="788" spans="1:7" ht="126" x14ac:dyDescent="0.25">
      <c r="A788" s="8" t="s">
        <v>341</v>
      </c>
      <c r="B788" s="9" t="s">
        <v>423</v>
      </c>
      <c r="C788" s="9" t="s">
        <v>342</v>
      </c>
      <c r="D788" s="13" t="s">
        <v>3</v>
      </c>
      <c r="E788" s="10">
        <v>1800</v>
      </c>
      <c r="F788" s="10">
        <v>1800</v>
      </c>
      <c r="G788" s="10">
        <v>1800</v>
      </c>
    </row>
    <row r="789" spans="1:7" ht="17.25" customHeight="1" x14ac:dyDescent="0.25">
      <c r="A789" s="8" t="s">
        <v>145</v>
      </c>
      <c r="B789" s="9" t="s">
        <v>423</v>
      </c>
      <c r="C789" s="9" t="s">
        <v>342</v>
      </c>
      <c r="D789" s="9" t="s">
        <v>146</v>
      </c>
      <c r="E789" s="10">
        <v>1800</v>
      </c>
      <c r="F789" s="10">
        <v>1800</v>
      </c>
      <c r="G789" s="10">
        <v>1800</v>
      </c>
    </row>
    <row r="790" spans="1:7" ht="31.5" x14ac:dyDescent="0.25">
      <c r="A790" s="5" t="s">
        <v>343</v>
      </c>
      <c r="B790" s="6" t="s">
        <v>423</v>
      </c>
      <c r="C790" s="6" t="s">
        <v>344</v>
      </c>
      <c r="D790" s="51" t="s">
        <v>3</v>
      </c>
      <c r="E790" s="7">
        <v>773.62580000000003</v>
      </c>
      <c r="F790" s="7">
        <v>773.62580000000003</v>
      </c>
      <c r="G790" s="7">
        <v>773.62580000000003</v>
      </c>
    </row>
    <row r="791" spans="1:7" ht="31.5" x14ac:dyDescent="0.25">
      <c r="A791" s="5" t="s">
        <v>354</v>
      </c>
      <c r="B791" s="6" t="s">
        <v>423</v>
      </c>
      <c r="C791" s="6" t="s">
        <v>355</v>
      </c>
      <c r="D791" s="51" t="s">
        <v>3</v>
      </c>
      <c r="E791" s="7">
        <v>773.62580000000003</v>
      </c>
      <c r="F791" s="7">
        <v>773.62580000000003</v>
      </c>
      <c r="G791" s="7">
        <v>773.62580000000003</v>
      </c>
    </row>
    <row r="792" spans="1:7" ht="31.5" x14ac:dyDescent="0.25">
      <c r="A792" s="5" t="s">
        <v>356</v>
      </c>
      <c r="B792" s="6" t="s">
        <v>423</v>
      </c>
      <c r="C792" s="6" t="s">
        <v>357</v>
      </c>
      <c r="D792" s="51" t="s">
        <v>3</v>
      </c>
      <c r="E792" s="7">
        <v>773.62580000000003</v>
      </c>
      <c r="F792" s="7">
        <v>773.62580000000003</v>
      </c>
      <c r="G792" s="7">
        <v>773.62580000000003</v>
      </c>
    </row>
    <row r="793" spans="1:7" ht="31.5" x14ac:dyDescent="0.25">
      <c r="A793" s="8" t="s">
        <v>358</v>
      </c>
      <c r="B793" s="9" t="s">
        <v>423</v>
      </c>
      <c r="C793" s="9" t="s">
        <v>359</v>
      </c>
      <c r="D793" s="13" t="s">
        <v>3</v>
      </c>
      <c r="E793" s="10">
        <v>773.62580000000003</v>
      </c>
      <c r="F793" s="10">
        <v>773.62580000000003</v>
      </c>
      <c r="G793" s="10">
        <v>773.62580000000003</v>
      </c>
    </row>
    <row r="794" spans="1:7" ht="31.5" customHeight="1" x14ac:dyDescent="0.25">
      <c r="A794" s="8" t="s">
        <v>136</v>
      </c>
      <c r="B794" s="9" t="s">
        <v>423</v>
      </c>
      <c r="C794" s="9" t="s">
        <v>359</v>
      </c>
      <c r="D794" s="9" t="s">
        <v>137</v>
      </c>
      <c r="E794" s="10">
        <v>773.62580000000003</v>
      </c>
      <c r="F794" s="10">
        <v>773.62580000000003</v>
      </c>
      <c r="G794" s="10">
        <v>773.62580000000003</v>
      </c>
    </row>
    <row r="795" spans="1:7" x14ac:dyDescent="0.25">
      <c r="A795" s="5" t="s">
        <v>366</v>
      </c>
      <c r="B795" s="6" t="s">
        <v>423</v>
      </c>
      <c r="C795" s="6" t="s">
        <v>367</v>
      </c>
      <c r="D795" s="51" t="s">
        <v>3</v>
      </c>
      <c r="E795" s="7">
        <v>2865.4760000000001</v>
      </c>
      <c r="F795" s="7">
        <v>2865.4760000000001</v>
      </c>
      <c r="G795" s="7">
        <v>2865.4760000000001</v>
      </c>
    </row>
    <row r="796" spans="1:7" ht="94.5" x14ac:dyDescent="0.25">
      <c r="A796" s="8" t="s">
        <v>378</v>
      </c>
      <c r="B796" s="9" t="s">
        <v>423</v>
      </c>
      <c r="C796" s="9" t="s">
        <v>379</v>
      </c>
      <c r="D796" s="13" t="s">
        <v>3</v>
      </c>
      <c r="E796" s="10">
        <v>2843.2</v>
      </c>
      <c r="F796" s="10">
        <v>2843.2</v>
      </c>
      <c r="G796" s="10">
        <v>2843.2</v>
      </c>
    </row>
    <row r="797" spans="1:7" ht="78.75" x14ac:dyDescent="0.25">
      <c r="A797" s="8" t="s">
        <v>184</v>
      </c>
      <c r="B797" s="9" t="s">
        <v>423</v>
      </c>
      <c r="C797" s="9" t="s">
        <v>379</v>
      </c>
      <c r="D797" s="9" t="s">
        <v>185</v>
      </c>
      <c r="E797" s="10">
        <v>2315.66597</v>
      </c>
      <c r="F797" s="10">
        <v>2315.66597</v>
      </c>
      <c r="G797" s="10">
        <v>2315.66597</v>
      </c>
    </row>
    <row r="798" spans="1:7" ht="31.5" x14ac:dyDescent="0.25">
      <c r="A798" s="8" t="s">
        <v>47</v>
      </c>
      <c r="B798" s="9" t="s">
        <v>423</v>
      </c>
      <c r="C798" s="9" t="s">
        <v>379</v>
      </c>
      <c r="D798" s="9" t="s">
        <v>48</v>
      </c>
      <c r="E798" s="10">
        <v>527.53403000000003</v>
      </c>
      <c r="F798" s="10">
        <v>527.53403000000003</v>
      </c>
      <c r="G798" s="10">
        <v>527.53403000000003</v>
      </c>
    </row>
    <row r="799" spans="1:7" ht="94.5" x14ac:dyDescent="0.25">
      <c r="A799" s="8" t="s">
        <v>384</v>
      </c>
      <c r="B799" s="9" t="s">
        <v>423</v>
      </c>
      <c r="C799" s="9" t="s">
        <v>385</v>
      </c>
      <c r="D799" s="13" t="s">
        <v>3</v>
      </c>
      <c r="E799" s="10">
        <v>12</v>
      </c>
      <c r="F799" s="10">
        <v>12</v>
      </c>
      <c r="G799" s="10">
        <v>12</v>
      </c>
    </row>
    <row r="800" spans="1:7" ht="78.75" x14ac:dyDescent="0.25">
      <c r="A800" s="8" t="s">
        <v>184</v>
      </c>
      <c r="B800" s="9" t="s">
        <v>423</v>
      </c>
      <c r="C800" s="9" t="s">
        <v>385</v>
      </c>
      <c r="D800" s="9" t="s">
        <v>185</v>
      </c>
      <c r="E800" s="10">
        <v>12</v>
      </c>
      <c r="F800" s="10">
        <v>12</v>
      </c>
      <c r="G800" s="10">
        <v>12</v>
      </c>
    </row>
    <row r="801" spans="1:7" ht="94.5" x14ac:dyDescent="0.25">
      <c r="A801" s="8" t="s">
        <v>509</v>
      </c>
      <c r="B801" s="9" t="s">
        <v>423</v>
      </c>
      <c r="C801" s="9" t="s">
        <v>510</v>
      </c>
      <c r="D801" s="13" t="s">
        <v>3</v>
      </c>
      <c r="E801" s="10">
        <v>10.276</v>
      </c>
      <c r="F801" s="10">
        <v>10.276</v>
      </c>
      <c r="G801" s="10">
        <v>10.276</v>
      </c>
    </row>
    <row r="802" spans="1:7" ht="78.75" x14ac:dyDescent="0.25">
      <c r="A802" s="8" t="s">
        <v>184</v>
      </c>
      <c r="B802" s="9" t="s">
        <v>423</v>
      </c>
      <c r="C802" s="9" t="s">
        <v>510</v>
      </c>
      <c r="D802" s="9" t="s">
        <v>185</v>
      </c>
      <c r="E802" s="10">
        <v>10.276</v>
      </c>
      <c r="F802" s="10">
        <v>10.276</v>
      </c>
      <c r="G802" s="10">
        <v>10.276</v>
      </c>
    </row>
    <row r="803" spans="1:7" ht="47.25" x14ac:dyDescent="0.25">
      <c r="A803" s="12" t="s">
        <v>424</v>
      </c>
      <c r="B803" s="13" t="s">
        <v>425</v>
      </c>
      <c r="C803" s="1" t="s">
        <v>3</v>
      </c>
      <c r="D803" s="1" t="s">
        <v>3</v>
      </c>
      <c r="E803" s="14">
        <v>18128.953590000001</v>
      </c>
      <c r="F803" s="14">
        <v>29034.25275</v>
      </c>
      <c r="G803" s="14">
        <v>39028.152750000001</v>
      </c>
    </row>
    <row r="804" spans="1:7" ht="31.5" x14ac:dyDescent="0.25">
      <c r="A804" s="5" t="s">
        <v>262</v>
      </c>
      <c r="B804" s="6" t="s">
        <v>425</v>
      </c>
      <c r="C804" s="6" t="s">
        <v>263</v>
      </c>
      <c r="D804" s="51" t="s">
        <v>3</v>
      </c>
      <c r="E804" s="7">
        <v>18108.953590000001</v>
      </c>
      <c r="F804" s="7">
        <v>19034.25275</v>
      </c>
      <c r="G804" s="7">
        <v>19028.152750000001</v>
      </c>
    </row>
    <row r="805" spans="1:7" ht="31.5" x14ac:dyDescent="0.25">
      <c r="A805" s="5" t="s">
        <v>264</v>
      </c>
      <c r="B805" s="6" t="s">
        <v>425</v>
      </c>
      <c r="C805" s="6" t="s">
        <v>265</v>
      </c>
      <c r="D805" s="51" t="s">
        <v>3</v>
      </c>
      <c r="E805" s="7">
        <v>18108.953590000001</v>
      </c>
      <c r="F805" s="7">
        <v>19034.25275</v>
      </c>
      <c r="G805" s="7">
        <v>19028.152750000001</v>
      </c>
    </row>
    <row r="806" spans="1:7" ht="31.5" x14ac:dyDescent="0.25">
      <c r="A806" s="5" t="s">
        <v>266</v>
      </c>
      <c r="B806" s="6" t="s">
        <v>425</v>
      </c>
      <c r="C806" s="6" t="s">
        <v>267</v>
      </c>
      <c r="D806" s="51" t="s">
        <v>3</v>
      </c>
      <c r="E806" s="7">
        <v>18102.353589999999</v>
      </c>
      <c r="F806" s="7">
        <v>19028.152750000001</v>
      </c>
      <c r="G806" s="7">
        <v>19028.152750000001</v>
      </c>
    </row>
    <row r="807" spans="1:7" ht="31.5" x14ac:dyDescent="0.25">
      <c r="A807" s="8" t="s">
        <v>268</v>
      </c>
      <c r="B807" s="9" t="s">
        <v>425</v>
      </c>
      <c r="C807" s="9" t="s">
        <v>474</v>
      </c>
      <c r="D807" s="13" t="s">
        <v>3</v>
      </c>
      <c r="E807" s="10">
        <v>7490.7717300000004</v>
      </c>
      <c r="F807" s="10">
        <v>7370.8100100000001</v>
      </c>
      <c r="G807" s="10">
        <v>7370.8100100000001</v>
      </c>
    </row>
    <row r="808" spans="1:7" ht="78.75" x14ac:dyDescent="0.25">
      <c r="A808" s="8" t="s">
        <v>184</v>
      </c>
      <c r="B808" s="9" t="s">
        <v>425</v>
      </c>
      <c r="C808" s="9" t="s">
        <v>474</v>
      </c>
      <c r="D808" s="9" t="s">
        <v>185</v>
      </c>
      <c r="E808" s="10">
        <v>7117.5037300000004</v>
      </c>
      <c r="F808" s="10">
        <v>7370.8100100000001</v>
      </c>
      <c r="G808" s="10">
        <v>7370.8100100000001</v>
      </c>
    </row>
    <row r="809" spans="1:7" ht="31.5" x14ac:dyDescent="0.25">
      <c r="A809" s="8" t="s">
        <v>47</v>
      </c>
      <c r="B809" s="9" t="s">
        <v>425</v>
      </c>
      <c r="C809" s="9" t="s">
        <v>474</v>
      </c>
      <c r="D809" s="9" t="s">
        <v>48</v>
      </c>
      <c r="E809" s="10">
        <v>373.26799999999997</v>
      </c>
      <c r="F809" s="10" t="s">
        <v>3</v>
      </c>
      <c r="G809" s="10" t="s">
        <v>3</v>
      </c>
    </row>
    <row r="810" spans="1:7" ht="31.5" x14ac:dyDescent="0.25">
      <c r="A810" s="8" t="s">
        <v>269</v>
      </c>
      <c r="B810" s="9" t="s">
        <v>425</v>
      </c>
      <c r="C810" s="9" t="s">
        <v>475</v>
      </c>
      <c r="D810" s="13" t="s">
        <v>3</v>
      </c>
      <c r="E810" s="10">
        <v>10611.58186</v>
      </c>
      <c r="F810" s="10">
        <v>11657.34274</v>
      </c>
      <c r="G810" s="10">
        <v>11657.34274</v>
      </c>
    </row>
    <row r="811" spans="1:7" ht="78.75" x14ac:dyDescent="0.25">
      <c r="A811" s="8" t="s">
        <v>184</v>
      </c>
      <c r="B811" s="9" t="s">
        <v>425</v>
      </c>
      <c r="C811" s="9" t="s">
        <v>475</v>
      </c>
      <c r="D811" s="9" t="s">
        <v>185</v>
      </c>
      <c r="E811" s="10">
        <v>10611.58186</v>
      </c>
      <c r="F811" s="10">
        <v>11657.34274</v>
      </c>
      <c r="G811" s="10">
        <v>11657.34274</v>
      </c>
    </row>
    <row r="812" spans="1:7" ht="34.5" customHeight="1" x14ac:dyDescent="0.25">
      <c r="A812" s="5" t="s">
        <v>270</v>
      </c>
      <c r="B812" s="6" t="s">
        <v>425</v>
      </c>
      <c r="C812" s="6" t="s">
        <v>271</v>
      </c>
      <c r="D812" s="51" t="s">
        <v>3</v>
      </c>
      <c r="E812" s="7">
        <v>6.6</v>
      </c>
      <c r="F812" s="7">
        <v>6.1</v>
      </c>
      <c r="G812" s="7" t="s">
        <v>3</v>
      </c>
    </row>
    <row r="813" spans="1:7" ht="31.5" x14ac:dyDescent="0.25">
      <c r="A813" s="8" t="s">
        <v>272</v>
      </c>
      <c r="B813" s="9" t="s">
        <v>425</v>
      </c>
      <c r="C813" s="9" t="s">
        <v>476</v>
      </c>
      <c r="D813" s="13" t="s">
        <v>3</v>
      </c>
      <c r="E813" s="10">
        <v>6.6</v>
      </c>
      <c r="F813" s="10">
        <v>6.1</v>
      </c>
      <c r="G813" s="10" t="s">
        <v>3</v>
      </c>
    </row>
    <row r="814" spans="1:7" ht="31.5" x14ac:dyDescent="0.25">
      <c r="A814" s="8" t="s">
        <v>273</v>
      </c>
      <c r="B814" s="9" t="s">
        <v>425</v>
      </c>
      <c r="C814" s="9" t="s">
        <v>476</v>
      </c>
      <c r="D814" s="9" t="s">
        <v>274</v>
      </c>
      <c r="E814" s="10">
        <v>6.6</v>
      </c>
      <c r="F814" s="10">
        <v>6.1</v>
      </c>
      <c r="G814" s="10" t="s">
        <v>3</v>
      </c>
    </row>
    <row r="815" spans="1:7" x14ac:dyDescent="0.25">
      <c r="A815" s="5" t="s">
        <v>366</v>
      </c>
      <c r="B815" s="6" t="s">
        <v>425</v>
      </c>
      <c r="C815" s="6" t="s">
        <v>367</v>
      </c>
      <c r="D815" s="51" t="s">
        <v>3</v>
      </c>
      <c r="E815" s="7">
        <v>20</v>
      </c>
      <c r="F815" s="7">
        <v>10000</v>
      </c>
      <c r="G815" s="7">
        <v>20000</v>
      </c>
    </row>
    <row r="816" spans="1:7" ht="31.5" x14ac:dyDescent="0.25">
      <c r="A816" s="8" t="s">
        <v>390</v>
      </c>
      <c r="B816" s="9" t="s">
        <v>425</v>
      </c>
      <c r="C816" s="9" t="s">
        <v>391</v>
      </c>
      <c r="D816" s="13" t="s">
        <v>3</v>
      </c>
      <c r="E816" s="10">
        <v>20</v>
      </c>
      <c r="F816" s="10" t="s">
        <v>3</v>
      </c>
      <c r="G816" s="10" t="s">
        <v>3</v>
      </c>
    </row>
    <row r="817" spans="1:7" x14ac:dyDescent="0.25">
      <c r="A817" s="8" t="s">
        <v>38</v>
      </c>
      <c r="B817" s="9" t="s">
        <v>425</v>
      </c>
      <c r="C817" s="9" t="s">
        <v>391</v>
      </c>
      <c r="D817" s="9" t="s">
        <v>39</v>
      </c>
      <c r="E817" s="10">
        <v>20</v>
      </c>
      <c r="F817" s="10" t="s">
        <v>3</v>
      </c>
      <c r="G817" s="10" t="s">
        <v>3</v>
      </c>
    </row>
    <row r="818" spans="1:7" x14ac:dyDescent="0.25">
      <c r="A818" s="8" t="s">
        <v>392</v>
      </c>
      <c r="B818" s="9" t="s">
        <v>425</v>
      </c>
      <c r="C818" s="9" t="s">
        <v>393</v>
      </c>
      <c r="D818" s="13" t="s">
        <v>3</v>
      </c>
      <c r="E818" s="10" t="s">
        <v>3</v>
      </c>
      <c r="F818" s="10">
        <v>10000</v>
      </c>
      <c r="G818" s="10">
        <v>20000</v>
      </c>
    </row>
    <row r="819" spans="1:7" x14ac:dyDescent="0.25">
      <c r="A819" s="8" t="s">
        <v>38</v>
      </c>
      <c r="B819" s="9" t="s">
        <v>425</v>
      </c>
      <c r="C819" s="9" t="s">
        <v>393</v>
      </c>
      <c r="D819" s="9" t="s">
        <v>39</v>
      </c>
      <c r="E819" s="10" t="s">
        <v>3</v>
      </c>
      <c r="F819" s="10">
        <v>10000</v>
      </c>
      <c r="G819" s="10">
        <v>20000</v>
      </c>
    </row>
  </sheetData>
  <autoFilter ref="A15:G473"/>
  <mergeCells count="14">
    <mergeCell ref="A1:G1"/>
    <mergeCell ref="A2:G2"/>
    <mergeCell ref="A3:G3"/>
    <mergeCell ref="A4:G4"/>
    <mergeCell ref="A13:A14"/>
    <mergeCell ref="B13:B14"/>
    <mergeCell ref="C13:C14"/>
    <mergeCell ref="D13:D14"/>
    <mergeCell ref="E13:G13"/>
    <mergeCell ref="A6:G6"/>
    <mergeCell ref="A7:G7"/>
    <mergeCell ref="A8:G8"/>
    <mergeCell ref="A11:G11"/>
    <mergeCell ref="F10:G10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view="pageBreakPreview" topLeftCell="A2" zoomScaleNormal="100" zoomScaleSheetLayoutView="100" workbookViewId="0">
      <selection activeCell="E2" sqref="E2"/>
    </sheetView>
  </sheetViews>
  <sheetFormatPr defaultRowHeight="15.75" x14ac:dyDescent="0.25"/>
  <cols>
    <col min="1" max="1" width="51.7109375" style="31" customWidth="1"/>
    <col min="2" max="4" width="17.7109375" style="31" customWidth="1"/>
    <col min="5" max="249" width="9.140625" style="31"/>
    <col min="250" max="250" width="10.85546875" style="31" customWidth="1"/>
    <col min="251" max="251" width="4.85546875" style="31" customWidth="1"/>
    <col min="252" max="252" width="5.28515625" style="31" customWidth="1"/>
    <col min="253" max="253" width="4.140625" style="31" customWidth="1"/>
    <col min="254" max="254" width="5" style="31" customWidth="1"/>
    <col min="255" max="255" width="6.85546875" style="31" customWidth="1"/>
    <col min="256" max="256" width="5.42578125" style="31" customWidth="1"/>
    <col min="257" max="257" width="43" style="31" customWidth="1"/>
    <col min="258" max="258" width="16.5703125" style="31" customWidth="1"/>
    <col min="259" max="259" width="17.28515625" style="31" customWidth="1"/>
    <col min="260" max="260" width="18.42578125" style="31" customWidth="1"/>
    <col min="261" max="505" width="9.140625" style="31"/>
    <col min="506" max="506" width="10.85546875" style="31" customWidth="1"/>
    <col min="507" max="507" width="4.85546875" style="31" customWidth="1"/>
    <col min="508" max="508" width="5.28515625" style="31" customWidth="1"/>
    <col min="509" max="509" width="4.140625" style="31" customWidth="1"/>
    <col min="510" max="510" width="5" style="31" customWidth="1"/>
    <col min="511" max="511" width="6.85546875" style="31" customWidth="1"/>
    <col min="512" max="512" width="5.42578125" style="31" customWidth="1"/>
    <col min="513" max="513" width="43" style="31" customWidth="1"/>
    <col min="514" max="514" width="16.5703125" style="31" customWidth="1"/>
    <col min="515" max="515" width="17.28515625" style="31" customWidth="1"/>
    <col min="516" max="516" width="18.42578125" style="31" customWidth="1"/>
    <col min="517" max="761" width="9.140625" style="31"/>
    <col min="762" max="762" width="10.85546875" style="31" customWidth="1"/>
    <col min="763" max="763" width="4.85546875" style="31" customWidth="1"/>
    <col min="764" max="764" width="5.28515625" style="31" customWidth="1"/>
    <col min="765" max="765" width="4.140625" style="31" customWidth="1"/>
    <col min="766" max="766" width="5" style="31" customWidth="1"/>
    <col min="767" max="767" width="6.85546875" style="31" customWidth="1"/>
    <col min="768" max="768" width="5.42578125" style="31" customWidth="1"/>
    <col min="769" max="769" width="43" style="31" customWidth="1"/>
    <col min="770" max="770" width="16.5703125" style="31" customWidth="1"/>
    <col min="771" max="771" width="17.28515625" style="31" customWidth="1"/>
    <col min="772" max="772" width="18.42578125" style="31" customWidth="1"/>
    <col min="773" max="1017" width="9.140625" style="31"/>
    <col min="1018" max="1018" width="10.85546875" style="31" customWidth="1"/>
    <col min="1019" max="1019" width="4.85546875" style="31" customWidth="1"/>
    <col min="1020" max="1020" width="5.28515625" style="31" customWidth="1"/>
    <col min="1021" max="1021" width="4.140625" style="31" customWidth="1"/>
    <col min="1022" max="1022" width="5" style="31" customWidth="1"/>
    <col min="1023" max="1023" width="6.85546875" style="31" customWidth="1"/>
    <col min="1024" max="1024" width="5.42578125" style="31" customWidth="1"/>
    <col min="1025" max="1025" width="43" style="31" customWidth="1"/>
    <col min="1026" max="1026" width="16.5703125" style="31" customWidth="1"/>
    <col min="1027" max="1027" width="17.28515625" style="31" customWidth="1"/>
    <col min="1028" max="1028" width="18.42578125" style="31" customWidth="1"/>
    <col min="1029" max="1273" width="9.140625" style="31"/>
    <col min="1274" max="1274" width="10.85546875" style="31" customWidth="1"/>
    <col min="1275" max="1275" width="4.85546875" style="31" customWidth="1"/>
    <col min="1276" max="1276" width="5.28515625" style="31" customWidth="1"/>
    <col min="1277" max="1277" width="4.140625" style="31" customWidth="1"/>
    <col min="1278" max="1278" width="5" style="31" customWidth="1"/>
    <col min="1279" max="1279" width="6.85546875" style="31" customWidth="1"/>
    <col min="1280" max="1280" width="5.42578125" style="31" customWidth="1"/>
    <col min="1281" max="1281" width="43" style="31" customWidth="1"/>
    <col min="1282" max="1282" width="16.5703125" style="31" customWidth="1"/>
    <col min="1283" max="1283" width="17.28515625" style="31" customWidth="1"/>
    <col min="1284" max="1284" width="18.42578125" style="31" customWidth="1"/>
    <col min="1285" max="1529" width="9.140625" style="31"/>
    <col min="1530" max="1530" width="10.85546875" style="31" customWidth="1"/>
    <col min="1531" max="1531" width="4.85546875" style="31" customWidth="1"/>
    <col min="1532" max="1532" width="5.28515625" style="31" customWidth="1"/>
    <col min="1533" max="1533" width="4.140625" style="31" customWidth="1"/>
    <col min="1534" max="1534" width="5" style="31" customWidth="1"/>
    <col min="1535" max="1535" width="6.85546875" style="31" customWidth="1"/>
    <col min="1536" max="1536" width="5.42578125" style="31" customWidth="1"/>
    <col min="1537" max="1537" width="43" style="31" customWidth="1"/>
    <col min="1538" max="1538" width="16.5703125" style="31" customWidth="1"/>
    <col min="1539" max="1539" width="17.28515625" style="31" customWidth="1"/>
    <col min="1540" max="1540" width="18.42578125" style="31" customWidth="1"/>
    <col min="1541" max="1785" width="9.140625" style="31"/>
    <col min="1786" max="1786" width="10.85546875" style="31" customWidth="1"/>
    <col min="1787" max="1787" width="4.85546875" style="31" customWidth="1"/>
    <col min="1788" max="1788" width="5.28515625" style="31" customWidth="1"/>
    <col min="1789" max="1789" width="4.140625" style="31" customWidth="1"/>
    <col min="1790" max="1790" width="5" style="31" customWidth="1"/>
    <col min="1791" max="1791" width="6.85546875" style="31" customWidth="1"/>
    <col min="1792" max="1792" width="5.42578125" style="31" customWidth="1"/>
    <col min="1793" max="1793" width="43" style="31" customWidth="1"/>
    <col min="1794" max="1794" width="16.5703125" style="31" customWidth="1"/>
    <col min="1795" max="1795" width="17.28515625" style="31" customWidth="1"/>
    <col min="1796" max="1796" width="18.42578125" style="31" customWidth="1"/>
    <col min="1797" max="2041" width="9.140625" style="31"/>
    <col min="2042" max="2042" width="10.85546875" style="31" customWidth="1"/>
    <col min="2043" max="2043" width="4.85546875" style="31" customWidth="1"/>
    <col min="2044" max="2044" width="5.28515625" style="31" customWidth="1"/>
    <col min="2045" max="2045" width="4.140625" style="31" customWidth="1"/>
    <col min="2046" max="2046" width="5" style="31" customWidth="1"/>
    <col min="2047" max="2047" width="6.85546875" style="31" customWidth="1"/>
    <col min="2048" max="2048" width="5.42578125" style="31" customWidth="1"/>
    <col min="2049" max="2049" width="43" style="31" customWidth="1"/>
    <col min="2050" max="2050" width="16.5703125" style="31" customWidth="1"/>
    <col min="2051" max="2051" width="17.28515625" style="31" customWidth="1"/>
    <col min="2052" max="2052" width="18.42578125" style="31" customWidth="1"/>
    <col min="2053" max="2297" width="9.140625" style="31"/>
    <col min="2298" max="2298" width="10.85546875" style="31" customWidth="1"/>
    <col min="2299" max="2299" width="4.85546875" style="31" customWidth="1"/>
    <col min="2300" max="2300" width="5.28515625" style="31" customWidth="1"/>
    <col min="2301" max="2301" width="4.140625" style="31" customWidth="1"/>
    <col min="2302" max="2302" width="5" style="31" customWidth="1"/>
    <col min="2303" max="2303" width="6.85546875" style="31" customWidth="1"/>
    <col min="2304" max="2304" width="5.42578125" style="31" customWidth="1"/>
    <col min="2305" max="2305" width="43" style="31" customWidth="1"/>
    <col min="2306" max="2306" width="16.5703125" style="31" customWidth="1"/>
    <col min="2307" max="2307" width="17.28515625" style="31" customWidth="1"/>
    <col min="2308" max="2308" width="18.42578125" style="31" customWidth="1"/>
    <col min="2309" max="2553" width="9.140625" style="31"/>
    <col min="2554" max="2554" width="10.85546875" style="31" customWidth="1"/>
    <col min="2555" max="2555" width="4.85546875" style="31" customWidth="1"/>
    <col min="2556" max="2556" width="5.28515625" style="31" customWidth="1"/>
    <col min="2557" max="2557" width="4.140625" style="31" customWidth="1"/>
    <col min="2558" max="2558" width="5" style="31" customWidth="1"/>
    <col min="2559" max="2559" width="6.85546875" style="31" customWidth="1"/>
    <col min="2560" max="2560" width="5.42578125" style="31" customWidth="1"/>
    <col min="2561" max="2561" width="43" style="31" customWidth="1"/>
    <col min="2562" max="2562" width="16.5703125" style="31" customWidth="1"/>
    <col min="2563" max="2563" width="17.28515625" style="31" customWidth="1"/>
    <col min="2564" max="2564" width="18.42578125" style="31" customWidth="1"/>
    <col min="2565" max="2809" width="9.140625" style="31"/>
    <col min="2810" max="2810" width="10.85546875" style="31" customWidth="1"/>
    <col min="2811" max="2811" width="4.85546875" style="31" customWidth="1"/>
    <col min="2812" max="2812" width="5.28515625" style="31" customWidth="1"/>
    <col min="2813" max="2813" width="4.140625" style="31" customWidth="1"/>
    <col min="2814" max="2814" width="5" style="31" customWidth="1"/>
    <col min="2815" max="2815" width="6.85546875" style="31" customWidth="1"/>
    <col min="2816" max="2816" width="5.42578125" style="31" customWidth="1"/>
    <col min="2817" max="2817" width="43" style="31" customWidth="1"/>
    <col min="2818" max="2818" width="16.5703125" style="31" customWidth="1"/>
    <col min="2819" max="2819" width="17.28515625" style="31" customWidth="1"/>
    <col min="2820" max="2820" width="18.42578125" style="31" customWidth="1"/>
    <col min="2821" max="3065" width="9.140625" style="31"/>
    <col min="3066" max="3066" width="10.85546875" style="31" customWidth="1"/>
    <col min="3067" max="3067" width="4.85546875" style="31" customWidth="1"/>
    <col min="3068" max="3068" width="5.28515625" style="31" customWidth="1"/>
    <col min="3069" max="3069" width="4.140625" style="31" customWidth="1"/>
    <col min="3070" max="3070" width="5" style="31" customWidth="1"/>
    <col min="3071" max="3071" width="6.85546875" style="31" customWidth="1"/>
    <col min="3072" max="3072" width="5.42578125" style="31" customWidth="1"/>
    <col min="3073" max="3073" width="43" style="31" customWidth="1"/>
    <col min="3074" max="3074" width="16.5703125" style="31" customWidth="1"/>
    <col min="3075" max="3075" width="17.28515625" style="31" customWidth="1"/>
    <col min="3076" max="3076" width="18.42578125" style="31" customWidth="1"/>
    <col min="3077" max="3321" width="9.140625" style="31"/>
    <col min="3322" max="3322" width="10.85546875" style="31" customWidth="1"/>
    <col min="3323" max="3323" width="4.85546875" style="31" customWidth="1"/>
    <col min="3324" max="3324" width="5.28515625" style="31" customWidth="1"/>
    <col min="3325" max="3325" width="4.140625" style="31" customWidth="1"/>
    <col min="3326" max="3326" width="5" style="31" customWidth="1"/>
    <col min="3327" max="3327" width="6.85546875" style="31" customWidth="1"/>
    <col min="3328" max="3328" width="5.42578125" style="31" customWidth="1"/>
    <col min="3329" max="3329" width="43" style="31" customWidth="1"/>
    <col min="3330" max="3330" width="16.5703125" style="31" customWidth="1"/>
    <col min="3331" max="3331" width="17.28515625" style="31" customWidth="1"/>
    <col min="3332" max="3332" width="18.42578125" style="31" customWidth="1"/>
    <col min="3333" max="3577" width="9.140625" style="31"/>
    <col min="3578" max="3578" width="10.85546875" style="31" customWidth="1"/>
    <col min="3579" max="3579" width="4.85546875" style="31" customWidth="1"/>
    <col min="3580" max="3580" width="5.28515625" style="31" customWidth="1"/>
    <col min="3581" max="3581" width="4.140625" style="31" customWidth="1"/>
    <col min="3582" max="3582" width="5" style="31" customWidth="1"/>
    <col min="3583" max="3583" width="6.85546875" style="31" customWidth="1"/>
    <col min="3584" max="3584" width="5.42578125" style="31" customWidth="1"/>
    <col min="3585" max="3585" width="43" style="31" customWidth="1"/>
    <col min="3586" max="3586" width="16.5703125" style="31" customWidth="1"/>
    <col min="3587" max="3587" width="17.28515625" style="31" customWidth="1"/>
    <col min="3588" max="3588" width="18.42578125" style="31" customWidth="1"/>
    <col min="3589" max="3833" width="9.140625" style="31"/>
    <col min="3834" max="3834" width="10.85546875" style="31" customWidth="1"/>
    <col min="3835" max="3835" width="4.85546875" style="31" customWidth="1"/>
    <col min="3836" max="3836" width="5.28515625" style="31" customWidth="1"/>
    <col min="3837" max="3837" width="4.140625" style="31" customWidth="1"/>
    <col min="3838" max="3838" width="5" style="31" customWidth="1"/>
    <col min="3839" max="3839" width="6.85546875" style="31" customWidth="1"/>
    <col min="3840" max="3840" width="5.42578125" style="31" customWidth="1"/>
    <col min="3841" max="3841" width="43" style="31" customWidth="1"/>
    <col min="3842" max="3842" width="16.5703125" style="31" customWidth="1"/>
    <col min="3843" max="3843" width="17.28515625" style="31" customWidth="1"/>
    <col min="3844" max="3844" width="18.42578125" style="31" customWidth="1"/>
    <col min="3845" max="4089" width="9.140625" style="31"/>
    <col min="4090" max="4090" width="10.85546875" style="31" customWidth="1"/>
    <col min="4091" max="4091" width="4.85546875" style="31" customWidth="1"/>
    <col min="4092" max="4092" width="5.28515625" style="31" customWidth="1"/>
    <col min="4093" max="4093" width="4.140625" style="31" customWidth="1"/>
    <col min="4094" max="4094" width="5" style="31" customWidth="1"/>
    <col min="4095" max="4095" width="6.85546875" style="31" customWidth="1"/>
    <col min="4096" max="4096" width="5.42578125" style="31" customWidth="1"/>
    <col min="4097" max="4097" width="43" style="31" customWidth="1"/>
    <col min="4098" max="4098" width="16.5703125" style="31" customWidth="1"/>
    <col min="4099" max="4099" width="17.28515625" style="31" customWidth="1"/>
    <col min="4100" max="4100" width="18.42578125" style="31" customWidth="1"/>
    <col min="4101" max="4345" width="9.140625" style="31"/>
    <col min="4346" max="4346" width="10.85546875" style="31" customWidth="1"/>
    <col min="4347" max="4347" width="4.85546875" style="31" customWidth="1"/>
    <col min="4348" max="4348" width="5.28515625" style="31" customWidth="1"/>
    <col min="4349" max="4349" width="4.140625" style="31" customWidth="1"/>
    <col min="4350" max="4350" width="5" style="31" customWidth="1"/>
    <col min="4351" max="4351" width="6.85546875" style="31" customWidth="1"/>
    <col min="4352" max="4352" width="5.42578125" style="31" customWidth="1"/>
    <col min="4353" max="4353" width="43" style="31" customWidth="1"/>
    <col min="4354" max="4354" width="16.5703125" style="31" customWidth="1"/>
    <col min="4355" max="4355" width="17.28515625" style="31" customWidth="1"/>
    <col min="4356" max="4356" width="18.42578125" style="31" customWidth="1"/>
    <col min="4357" max="4601" width="9.140625" style="31"/>
    <col min="4602" max="4602" width="10.85546875" style="31" customWidth="1"/>
    <col min="4603" max="4603" width="4.85546875" style="31" customWidth="1"/>
    <col min="4604" max="4604" width="5.28515625" style="31" customWidth="1"/>
    <col min="4605" max="4605" width="4.140625" style="31" customWidth="1"/>
    <col min="4606" max="4606" width="5" style="31" customWidth="1"/>
    <col min="4607" max="4607" width="6.85546875" style="31" customWidth="1"/>
    <col min="4608" max="4608" width="5.42578125" style="31" customWidth="1"/>
    <col min="4609" max="4609" width="43" style="31" customWidth="1"/>
    <col min="4610" max="4610" width="16.5703125" style="31" customWidth="1"/>
    <col min="4611" max="4611" width="17.28515625" style="31" customWidth="1"/>
    <col min="4612" max="4612" width="18.42578125" style="31" customWidth="1"/>
    <col min="4613" max="4857" width="9.140625" style="31"/>
    <col min="4858" max="4858" width="10.85546875" style="31" customWidth="1"/>
    <col min="4859" max="4859" width="4.85546875" style="31" customWidth="1"/>
    <col min="4860" max="4860" width="5.28515625" style="31" customWidth="1"/>
    <col min="4861" max="4861" width="4.140625" style="31" customWidth="1"/>
    <col min="4862" max="4862" width="5" style="31" customWidth="1"/>
    <col min="4863" max="4863" width="6.85546875" style="31" customWidth="1"/>
    <col min="4864" max="4864" width="5.42578125" style="31" customWidth="1"/>
    <col min="4865" max="4865" width="43" style="31" customWidth="1"/>
    <col min="4866" max="4866" width="16.5703125" style="31" customWidth="1"/>
    <col min="4867" max="4867" width="17.28515625" style="31" customWidth="1"/>
    <col min="4868" max="4868" width="18.42578125" style="31" customWidth="1"/>
    <col min="4869" max="5113" width="9.140625" style="31"/>
    <col min="5114" max="5114" width="10.85546875" style="31" customWidth="1"/>
    <col min="5115" max="5115" width="4.85546875" style="31" customWidth="1"/>
    <col min="5116" max="5116" width="5.28515625" style="31" customWidth="1"/>
    <col min="5117" max="5117" width="4.140625" style="31" customWidth="1"/>
    <col min="5118" max="5118" width="5" style="31" customWidth="1"/>
    <col min="5119" max="5119" width="6.85546875" style="31" customWidth="1"/>
    <col min="5120" max="5120" width="5.42578125" style="31" customWidth="1"/>
    <col min="5121" max="5121" width="43" style="31" customWidth="1"/>
    <col min="5122" max="5122" width="16.5703125" style="31" customWidth="1"/>
    <col min="5123" max="5123" width="17.28515625" style="31" customWidth="1"/>
    <col min="5124" max="5124" width="18.42578125" style="31" customWidth="1"/>
    <col min="5125" max="5369" width="9.140625" style="31"/>
    <col min="5370" max="5370" width="10.85546875" style="31" customWidth="1"/>
    <col min="5371" max="5371" width="4.85546875" style="31" customWidth="1"/>
    <col min="5372" max="5372" width="5.28515625" style="31" customWidth="1"/>
    <col min="5373" max="5373" width="4.140625" style="31" customWidth="1"/>
    <col min="5374" max="5374" width="5" style="31" customWidth="1"/>
    <col min="5375" max="5375" width="6.85546875" style="31" customWidth="1"/>
    <col min="5376" max="5376" width="5.42578125" style="31" customWidth="1"/>
    <col min="5377" max="5377" width="43" style="31" customWidth="1"/>
    <col min="5378" max="5378" width="16.5703125" style="31" customWidth="1"/>
    <col min="5379" max="5379" width="17.28515625" style="31" customWidth="1"/>
    <col min="5380" max="5380" width="18.42578125" style="31" customWidth="1"/>
    <col min="5381" max="5625" width="9.140625" style="31"/>
    <col min="5626" max="5626" width="10.85546875" style="31" customWidth="1"/>
    <col min="5627" max="5627" width="4.85546875" style="31" customWidth="1"/>
    <col min="5628" max="5628" width="5.28515625" style="31" customWidth="1"/>
    <col min="5629" max="5629" width="4.140625" style="31" customWidth="1"/>
    <col min="5630" max="5630" width="5" style="31" customWidth="1"/>
    <col min="5631" max="5631" width="6.85546875" style="31" customWidth="1"/>
    <col min="5632" max="5632" width="5.42578125" style="31" customWidth="1"/>
    <col min="5633" max="5633" width="43" style="31" customWidth="1"/>
    <col min="5634" max="5634" width="16.5703125" style="31" customWidth="1"/>
    <col min="5635" max="5635" width="17.28515625" style="31" customWidth="1"/>
    <col min="5636" max="5636" width="18.42578125" style="31" customWidth="1"/>
    <col min="5637" max="5881" width="9.140625" style="31"/>
    <col min="5882" max="5882" width="10.85546875" style="31" customWidth="1"/>
    <col min="5883" max="5883" width="4.85546875" style="31" customWidth="1"/>
    <col min="5884" max="5884" width="5.28515625" style="31" customWidth="1"/>
    <col min="5885" max="5885" width="4.140625" style="31" customWidth="1"/>
    <col min="5886" max="5886" width="5" style="31" customWidth="1"/>
    <col min="5887" max="5887" width="6.85546875" style="31" customWidth="1"/>
    <col min="5888" max="5888" width="5.42578125" style="31" customWidth="1"/>
    <col min="5889" max="5889" width="43" style="31" customWidth="1"/>
    <col min="5890" max="5890" width="16.5703125" style="31" customWidth="1"/>
    <col min="5891" max="5891" width="17.28515625" style="31" customWidth="1"/>
    <col min="5892" max="5892" width="18.42578125" style="31" customWidth="1"/>
    <col min="5893" max="6137" width="9.140625" style="31"/>
    <col min="6138" max="6138" width="10.85546875" style="31" customWidth="1"/>
    <col min="6139" max="6139" width="4.85546875" style="31" customWidth="1"/>
    <col min="6140" max="6140" width="5.28515625" style="31" customWidth="1"/>
    <col min="6141" max="6141" width="4.140625" style="31" customWidth="1"/>
    <col min="6142" max="6142" width="5" style="31" customWidth="1"/>
    <col min="6143" max="6143" width="6.85546875" style="31" customWidth="1"/>
    <col min="6144" max="6144" width="5.42578125" style="31" customWidth="1"/>
    <col min="6145" max="6145" width="43" style="31" customWidth="1"/>
    <col min="6146" max="6146" width="16.5703125" style="31" customWidth="1"/>
    <col min="6147" max="6147" width="17.28515625" style="31" customWidth="1"/>
    <col min="6148" max="6148" width="18.42578125" style="31" customWidth="1"/>
    <col min="6149" max="6393" width="9.140625" style="31"/>
    <col min="6394" max="6394" width="10.85546875" style="31" customWidth="1"/>
    <col min="6395" max="6395" width="4.85546875" style="31" customWidth="1"/>
    <col min="6396" max="6396" width="5.28515625" style="31" customWidth="1"/>
    <col min="6397" max="6397" width="4.140625" style="31" customWidth="1"/>
    <col min="6398" max="6398" width="5" style="31" customWidth="1"/>
    <col min="6399" max="6399" width="6.85546875" style="31" customWidth="1"/>
    <col min="6400" max="6400" width="5.42578125" style="31" customWidth="1"/>
    <col min="6401" max="6401" width="43" style="31" customWidth="1"/>
    <col min="6402" max="6402" width="16.5703125" style="31" customWidth="1"/>
    <col min="6403" max="6403" width="17.28515625" style="31" customWidth="1"/>
    <col min="6404" max="6404" width="18.42578125" style="31" customWidth="1"/>
    <col min="6405" max="6649" width="9.140625" style="31"/>
    <col min="6650" max="6650" width="10.85546875" style="31" customWidth="1"/>
    <col min="6651" max="6651" width="4.85546875" style="31" customWidth="1"/>
    <col min="6652" max="6652" width="5.28515625" style="31" customWidth="1"/>
    <col min="6653" max="6653" width="4.140625" style="31" customWidth="1"/>
    <col min="6654" max="6654" width="5" style="31" customWidth="1"/>
    <col min="6655" max="6655" width="6.85546875" style="31" customWidth="1"/>
    <col min="6656" max="6656" width="5.42578125" style="31" customWidth="1"/>
    <col min="6657" max="6657" width="43" style="31" customWidth="1"/>
    <col min="6658" max="6658" width="16.5703125" style="31" customWidth="1"/>
    <col min="6659" max="6659" width="17.28515625" style="31" customWidth="1"/>
    <col min="6660" max="6660" width="18.42578125" style="31" customWidth="1"/>
    <col min="6661" max="6905" width="9.140625" style="31"/>
    <col min="6906" max="6906" width="10.85546875" style="31" customWidth="1"/>
    <col min="6907" max="6907" width="4.85546875" style="31" customWidth="1"/>
    <col min="6908" max="6908" width="5.28515625" style="31" customWidth="1"/>
    <col min="6909" max="6909" width="4.140625" style="31" customWidth="1"/>
    <col min="6910" max="6910" width="5" style="31" customWidth="1"/>
    <col min="6911" max="6911" width="6.85546875" style="31" customWidth="1"/>
    <col min="6912" max="6912" width="5.42578125" style="31" customWidth="1"/>
    <col min="6913" max="6913" width="43" style="31" customWidth="1"/>
    <col min="6914" max="6914" width="16.5703125" style="31" customWidth="1"/>
    <col min="6915" max="6915" width="17.28515625" style="31" customWidth="1"/>
    <col min="6916" max="6916" width="18.42578125" style="31" customWidth="1"/>
    <col min="6917" max="7161" width="9.140625" style="31"/>
    <col min="7162" max="7162" width="10.85546875" style="31" customWidth="1"/>
    <col min="7163" max="7163" width="4.85546875" style="31" customWidth="1"/>
    <col min="7164" max="7164" width="5.28515625" style="31" customWidth="1"/>
    <col min="7165" max="7165" width="4.140625" style="31" customWidth="1"/>
    <col min="7166" max="7166" width="5" style="31" customWidth="1"/>
    <col min="7167" max="7167" width="6.85546875" style="31" customWidth="1"/>
    <col min="7168" max="7168" width="5.42578125" style="31" customWidth="1"/>
    <col min="7169" max="7169" width="43" style="31" customWidth="1"/>
    <col min="7170" max="7170" width="16.5703125" style="31" customWidth="1"/>
    <col min="7171" max="7171" width="17.28515625" style="31" customWidth="1"/>
    <col min="7172" max="7172" width="18.42578125" style="31" customWidth="1"/>
    <col min="7173" max="7417" width="9.140625" style="31"/>
    <col min="7418" max="7418" width="10.85546875" style="31" customWidth="1"/>
    <col min="7419" max="7419" width="4.85546875" style="31" customWidth="1"/>
    <col min="7420" max="7420" width="5.28515625" style="31" customWidth="1"/>
    <col min="7421" max="7421" width="4.140625" style="31" customWidth="1"/>
    <col min="7422" max="7422" width="5" style="31" customWidth="1"/>
    <col min="7423" max="7423" width="6.85546875" style="31" customWidth="1"/>
    <col min="7424" max="7424" width="5.42578125" style="31" customWidth="1"/>
    <col min="7425" max="7425" width="43" style="31" customWidth="1"/>
    <col min="7426" max="7426" width="16.5703125" style="31" customWidth="1"/>
    <col min="7427" max="7427" width="17.28515625" style="31" customWidth="1"/>
    <col min="7428" max="7428" width="18.42578125" style="31" customWidth="1"/>
    <col min="7429" max="7673" width="9.140625" style="31"/>
    <col min="7674" max="7674" width="10.85546875" style="31" customWidth="1"/>
    <col min="7675" max="7675" width="4.85546875" style="31" customWidth="1"/>
    <col min="7676" max="7676" width="5.28515625" style="31" customWidth="1"/>
    <col min="7677" max="7677" width="4.140625" style="31" customWidth="1"/>
    <col min="7678" max="7678" width="5" style="31" customWidth="1"/>
    <col min="7679" max="7679" width="6.85546875" style="31" customWidth="1"/>
    <col min="7680" max="7680" width="5.42578125" style="31" customWidth="1"/>
    <col min="7681" max="7681" width="43" style="31" customWidth="1"/>
    <col min="7682" max="7682" width="16.5703125" style="31" customWidth="1"/>
    <col min="7683" max="7683" width="17.28515625" style="31" customWidth="1"/>
    <col min="7684" max="7684" width="18.42578125" style="31" customWidth="1"/>
    <col min="7685" max="7929" width="9.140625" style="31"/>
    <col min="7930" max="7930" width="10.85546875" style="31" customWidth="1"/>
    <col min="7931" max="7931" width="4.85546875" style="31" customWidth="1"/>
    <col min="7932" max="7932" width="5.28515625" style="31" customWidth="1"/>
    <col min="7933" max="7933" width="4.140625" style="31" customWidth="1"/>
    <col min="7934" max="7934" width="5" style="31" customWidth="1"/>
    <col min="7935" max="7935" width="6.85546875" style="31" customWidth="1"/>
    <col min="7936" max="7936" width="5.42578125" style="31" customWidth="1"/>
    <col min="7937" max="7937" width="43" style="31" customWidth="1"/>
    <col min="7938" max="7938" width="16.5703125" style="31" customWidth="1"/>
    <col min="7939" max="7939" width="17.28515625" style="31" customWidth="1"/>
    <col min="7940" max="7940" width="18.42578125" style="31" customWidth="1"/>
    <col min="7941" max="8185" width="9.140625" style="31"/>
    <col min="8186" max="8186" width="10.85546875" style="31" customWidth="1"/>
    <col min="8187" max="8187" width="4.85546875" style="31" customWidth="1"/>
    <col min="8188" max="8188" width="5.28515625" style="31" customWidth="1"/>
    <col min="8189" max="8189" width="4.140625" style="31" customWidth="1"/>
    <col min="8190" max="8190" width="5" style="31" customWidth="1"/>
    <col min="8191" max="8191" width="6.85546875" style="31" customWidth="1"/>
    <col min="8192" max="8192" width="5.42578125" style="31" customWidth="1"/>
    <col min="8193" max="8193" width="43" style="31" customWidth="1"/>
    <col min="8194" max="8194" width="16.5703125" style="31" customWidth="1"/>
    <col min="8195" max="8195" width="17.28515625" style="31" customWidth="1"/>
    <col min="8196" max="8196" width="18.42578125" style="31" customWidth="1"/>
    <col min="8197" max="8441" width="9.140625" style="31"/>
    <col min="8442" max="8442" width="10.85546875" style="31" customWidth="1"/>
    <col min="8443" max="8443" width="4.85546875" style="31" customWidth="1"/>
    <col min="8444" max="8444" width="5.28515625" style="31" customWidth="1"/>
    <col min="8445" max="8445" width="4.140625" style="31" customWidth="1"/>
    <col min="8446" max="8446" width="5" style="31" customWidth="1"/>
    <col min="8447" max="8447" width="6.85546875" style="31" customWidth="1"/>
    <col min="8448" max="8448" width="5.42578125" style="31" customWidth="1"/>
    <col min="8449" max="8449" width="43" style="31" customWidth="1"/>
    <col min="8450" max="8450" width="16.5703125" style="31" customWidth="1"/>
    <col min="8451" max="8451" width="17.28515625" style="31" customWidth="1"/>
    <col min="8452" max="8452" width="18.42578125" style="31" customWidth="1"/>
    <col min="8453" max="8697" width="9.140625" style="31"/>
    <col min="8698" max="8698" width="10.85546875" style="31" customWidth="1"/>
    <col min="8699" max="8699" width="4.85546875" style="31" customWidth="1"/>
    <col min="8700" max="8700" width="5.28515625" style="31" customWidth="1"/>
    <col min="8701" max="8701" width="4.140625" style="31" customWidth="1"/>
    <col min="8702" max="8702" width="5" style="31" customWidth="1"/>
    <col min="8703" max="8703" width="6.85546875" style="31" customWidth="1"/>
    <col min="8704" max="8704" width="5.42578125" style="31" customWidth="1"/>
    <col min="8705" max="8705" width="43" style="31" customWidth="1"/>
    <col min="8706" max="8706" width="16.5703125" style="31" customWidth="1"/>
    <col min="8707" max="8707" width="17.28515625" style="31" customWidth="1"/>
    <col min="8708" max="8708" width="18.42578125" style="31" customWidth="1"/>
    <col min="8709" max="8953" width="9.140625" style="31"/>
    <col min="8954" max="8954" width="10.85546875" style="31" customWidth="1"/>
    <col min="8955" max="8955" width="4.85546875" style="31" customWidth="1"/>
    <col min="8956" max="8956" width="5.28515625" style="31" customWidth="1"/>
    <col min="8957" max="8957" width="4.140625" style="31" customWidth="1"/>
    <col min="8958" max="8958" width="5" style="31" customWidth="1"/>
    <col min="8959" max="8959" width="6.85546875" style="31" customWidth="1"/>
    <col min="8960" max="8960" width="5.42578125" style="31" customWidth="1"/>
    <col min="8961" max="8961" width="43" style="31" customWidth="1"/>
    <col min="8962" max="8962" width="16.5703125" style="31" customWidth="1"/>
    <col min="8963" max="8963" width="17.28515625" style="31" customWidth="1"/>
    <col min="8964" max="8964" width="18.42578125" style="31" customWidth="1"/>
    <col min="8965" max="9209" width="9.140625" style="31"/>
    <col min="9210" max="9210" width="10.85546875" style="31" customWidth="1"/>
    <col min="9211" max="9211" width="4.85546875" style="31" customWidth="1"/>
    <col min="9212" max="9212" width="5.28515625" style="31" customWidth="1"/>
    <col min="9213" max="9213" width="4.140625" style="31" customWidth="1"/>
    <col min="9214" max="9214" width="5" style="31" customWidth="1"/>
    <col min="9215" max="9215" width="6.85546875" style="31" customWidth="1"/>
    <col min="9216" max="9216" width="5.42578125" style="31" customWidth="1"/>
    <col min="9217" max="9217" width="43" style="31" customWidth="1"/>
    <col min="9218" max="9218" width="16.5703125" style="31" customWidth="1"/>
    <col min="9219" max="9219" width="17.28515625" style="31" customWidth="1"/>
    <col min="9220" max="9220" width="18.42578125" style="31" customWidth="1"/>
    <col min="9221" max="9465" width="9.140625" style="31"/>
    <col min="9466" max="9466" width="10.85546875" style="31" customWidth="1"/>
    <col min="9467" max="9467" width="4.85546875" style="31" customWidth="1"/>
    <col min="9468" max="9468" width="5.28515625" style="31" customWidth="1"/>
    <col min="9469" max="9469" width="4.140625" style="31" customWidth="1"/>
    <col min="9470" max="9470" width="5" style="31" customWidth="1"/>
    <col min="9471" max="9471" width="6.85546875" style="31" customWidth="1"/>
    <col min="9472" max="9472" width="5.42578125" style="31" customWidth="1"/>
    <col min="9473" max="9473" width="43" style="31" customWidth="1"/>
    <col min="9474" max="9474" width="16.5703125" style="31" customWidth="1"/>
    <col min="9475" max="9475" width="17.28515625" style="31" customWidth="1"/>
    <col min="9476" max="9476" width="18.42578125" style="31" customWidth="1"/>
    <col min="9477" max="9721" width="9.140625" style="31"/>
    <col min="9722" max="9722" width="10.85546875" style="31" customWidth="1"/>
    <col min="9723" max="9723" width="4.85546875" style="31" customWidth="1"/>
    <col min="9724" max="9724" width="5.28515625" style="31" customWidth="1"/>
    <col min="9725" max="9725" width="4.140625" style="31" customWidth="1"/>
    <col min="9726" max="9726" width="5" style="31" customWidth="1"/>
    <col min="9727" max="9727" width="6.85546875" style="31" customWidth="1"/>
    <col min="9728" max="9728" width="5.42578125" style="31" customWidth="1"/>
    <col min="9729" max="9729" width="43" style="31" customWidth="1"/>
    <col min="9730" max="9730" width="16.5703125" style="31" customWidth="1"/>
    <col min="9731" max="9731" width="17.28515625" style="31" customWidth="1"/>
    <col min="9732" max="9732" width="18.42578125" style="31" customWidth="1"/>
    <col min="9733" max="9977" width="9.140625" style="31"/>
    <col min="9978" max="9978" width="10.85546875" style="31" customWidth="1"/>
    <col min="9979" max="9979" width="4.85546875" style="31" customWidth="1"/>
    <col min="9980" max="9980" width="5.28515625" style="31" customWidth="1"/>
    <col min="9981" max="9981" width="4.140625" style="31" customWidth="1"/>
    <col min="9982" max="9982" width="5" style="31" customWidth="1"/>
    <col min="9983" max="9983" width="6.85546875" style="31" customWidth="1"/>
    <col min="9984" max="9984" width="5.42578125" style="31" customWidth="1"/>
    <col min="9985" max="9985" width="43" style="31" customWidth="1"/>
    <col min="9986" max="9986" width="16.5703125" style="31" customWidth="1"/>
    <col min="9987" max="9987" width="17.28515625" style="31" customWidth="1"/>
    <col min="9988" max="9988" width="18.42578125" style="31" customWidth="1"/>
    <col min="9989" max="10233" width="9.140625" style="31"/>
    <col min="10234" max="10234" width="10.85546875" style="31" customWidth="1"/>
    <col min="10235" max="10235" width="4.85546875" style="31" customWidth="1"/>
    <col min="10236" max="10236" width="5.28515625" style="31" customWidth="1"/>
    <col min="10237" max="10237" width="4.140625" style="31" customWidth="1"/>
    <col min="10238" max="10238" width="5" style="31" customWidth="1"/>
    <col min="10239" max="10239" width="6.85546875" style="31" customWidth="1"/>
    <col min="10240" max="10240" width="5.42578125" style="31" customWidth="1"/>
    <col min="10241" max="10241" width="43" style="31" customWidth="1"/>
    <col min="10242" max="10242" width="16.5703125" style="31" customWidth="1"/>
    <col min="10243" max="10243" width="17.28515625" style="31" customWidth="1"/>
    <col min="10244" max="10244" width="18.42578125" style="31" customWidth="1"/>
    <col min="10245" max="10489" width="9.140625" style="31"/>
    <col min="10490" max="10490" width="10.85546875" style="31" customWidth="1"/>
    <col min="10491" max="10491" width="4.85546875" style="31" customWidth="1"/>
    <col min="10492" max="10492" width="5.28515625" style="31" customWidth="1"/>
    <col min="10493" max="10493" width="4.140625" style="31" customWidth="1"/>
    <col min="10494" max="10494" width="5" style="31" customWidth="1"/>
    <col min="10495" max="10495" width="6.85546875" style="31" customWidth="1"/>
    <col min="10496" max="10496" width="5.42578125" style="31" customWidth="1"/>
    <col min="10497" max="10497" width="43" style="31" customWidth="1"/>
    <col min="10498" max="10498" width="16.5703125" style="31" customWidth="1"/>
    <col min="10499" max="10499" width="17.28515625" style="31" customWidth="1"/>
    <col min="10500" max="10500" width="18.42578125" style="31" customWidth="1"/>
    <col min="10501" max="10745" width="9.140625" style="31"/>
    <col min="10746" max="10746" width="10.85546875" style="31" customWidth="1"/>
    <col min="10747" max="10747" width="4.85546875" style="31" customWidth="1"/>
    <col min="10748" max="10748" width="5.28515625" style="31" customWidth="1"/>
    <col min="10749" max="10749" width="4.140625" style="31" customWidth="1"/>
    <col min="10750" max="10750" width="5" style="31" customWidth="1"/>
    <col min="10751" max="10751" width="6.85546875" style="31" customWidth="1"/>
    <col min="10752" max="10752" width="5.42578125" style="31" customWidth="1"/>
    <col min="10753" max="10753" width="43" style="31" customWidth="1"/>
    <col min="10754" max="10754" width="16.5703125" style="31" customWidth="1"/>
    <col min="10755" max="10755" width="17.28515625" style="31" customWidth="1"/>
    <col min="10756" max="10756" width="18.42578125" style="31" customWidth="1"/>
    <col min="10757" max="11001" width="9.140625" style="31"/>
    <col min="11002" max="11002" width="10.85546875" style="31" customWidth="1"/>
    <col min="11003" max="11003" width="4.85546875" style="31" customWidth="1"/>
    <col min="11004" max="11004" width="5.28515625" style="31" customWidth="1"/>
    <col min="11005" max="11005" width="4.140625" style="31" customWidth="1"/>
    <col min="11006" max="11006" width="5" style="31" customWidth="1"/>
    <col min="11007" max="11007" width="6.85546875" style="31" customWidth="1"/>
    <col min="11008" max="11008" width="5.42578125" style="31" customWidth="1"/>
    <col min="11009" max="11009" width="43" style="31" customWidth="1"/>
    <col min="11010" max="11010" width="16.5703125" style="31" customWidth="1"/>
    <col min="11011" max="11011" width="17.28515625" style="31" customWidth="1"/>
    <col min="11012" max="11012" width="18.42578125" style="31" customWidth="1"/>
    <col min="11013" max="11257" width="9.140625" style="31"/>
    <col min="11258" max="11258" width="10.85546875" style="31" customWidth="1"/>
    <col min="11259" max="11259" width="4.85546875" style="31" customWidth="1"/>
    <col min="11260" max="11260" width="5.28515625" style="31" customWidth="1"/>
    <col min="11261" max="11261" width="4.140625" style="31" customWidth="1"/>
    <col min="11262" max="11262" width="5" style="31" customWidth="1"/>
    <col min="11263" max="11263" width="6.85546875" style="31" customWidth="1"/>
    <col min="11264" max="11264" width="5.42578125" style="31" customWidth="1"/>
    <col min="11265" max="11265" width="43" style="31" customWidth="1"/>
    <col min="11266" max="11266" width="16.5703125" style="31" customWidth="1"/>
    <col min="11267" max="11267" width="17.28515625" style="31" customWidth="1"/>
    <col min="11268" max="11268" width="18.42578125" style="31" customWidth="1"/>
    <col min="11269" max="11513" width="9.140625" style="31"/>
    <col min="11514" max="11514" width="10.85546875" style="31" customWidth="1"/>
    <col min="11515" max="11515" width="4.85546875" style="31" customWidth="1"/>
    <col min="11516" max="11516" width="5.28515625" style="31" customWidth="1"/>
    <col min="11517" max="11517" width="4.140625" style="31" customWidth="1"/>
    <col min="11518" max="11518" width="5" style="31" customWidth="1"/>
    <col min="11519" max="11519" width="6.85546875" style="31" customWidth="1"/>
    <col min="11520" max="11520" width="5.42578125" style="31" customWidth="1"/>
    <col min="11521" max="11521" width="43" style="31" customWidth="1"/>
    <col min="11522" max="11522" width="16.5703125" style="31" customWidth="1"/>
    <col min="11523" max="11523" width="17.28515625" style="31" customWidth="1"/>
    <col min="11524" max="11524" width="18.42578125" style="31" customWidth="1"/>
    <col min="11525" max="11769" width="9.140625" style="31"/>
    <col min="11770" max="11770" width="10.85546875" style="31" customWidth="1"/>
    <col min="11771" max="11771" width="4.85546875" style="31" customWidth="1"/>
    <col min="11772" max="11772" width="5.28515625" style="31" customWidth="1"/>
    <col min="11773" max="11773" width="4.140625" style="31" customWidth="1"/>
    <col min="11774" max="11774" width="5" style="31" customWidth="1"/>
    <col min="11775" max="11775" width="6.85546875" style="31" customWidth="1"/>
    <col min="11776" max="11776" width="5.42578125" style="31" customWidth="1"/>
    <col min="11777" max="11777" width="43" style="31" customWidth="1"/>
    <col min="11778" max="11778" width="16.5703125" style="31" customWidth="1"/>
    <col min="11779" max="11779" width="17.28515625" style="31" customWidth="1"/>
    <col min="11780" max="11780" width="18.42578125" style="31" customWidth="1"/>
    <col min="11781" max="12025" width="9.140625" style="31"/>
    <col min="12026" max="12026" width="10.85546875" style="31" customWidth="1"/>
    <col min="12027" max="12027" width="4.85546875" style="31" customWidth="1"/>
    <col min="12028" max="12028" width="5.28515625" style="31" customWidth="1"/>
    <col min="12029" max="12029" width="4.140625" style="31" customWidth="1"/>
    <col min="12030" max="12030" width="5" style="31" customWidth="1"/>
    <col min="12031" max="12031" width="6.85546875" style="31" customWidth="1"/>
    <col min="12032" max="12032" width="5.42578125" style="31" customWidth="1"/>
    <col min="12033" max="12033" width="43" style="31" customWidth="1"/>
    <col min="12034" max="12034" width="16.5703125" style="31" customWidth="1"/>
    <col min="12035" max="12035" width="17.28515625" style="31" customWidth="1"/>
    <col min="12036" max="12036" width="18.42578125" style="31" customWidth="1"/>
    <col min="12037" max="12281" width="9.140625" style="31"/>
    <col min="12282" max="12282" width="10.85546875" style="31" customWidth="1"/>
    <col min="12283" max="12283" width="4.85546875" style="31" customWidth="1"/>
    <col min="12284" max="12284" width="5.28515625" style="31" customWidth="1"/>
    <col min="12285" max="12285" width="4.140625" style="31" customWidth="1"/>
    <col min="12286" max="12286" width="5" style="31" customWidth="1"/>
    <col min="12287" max="12287" width="6.85546875" style="31" customWidth="1"/>
    <col min="12288" max="12288" width="5.42578125" style="31" customWidth="1"/>
    <col min="12289" max="12289" width="43" style="31" customWidth="1"/>
    <col min="12290" max="12290" width="16.5703125" style="31" customWidth="1"/>
    <col min="12291" max="12291" width="17.28515625" style="31" customWidth="1"/>
    <col min="12292" max="12292" width="18.42578125" style="31" customWidth="1"/>
    <col min="12293" max="12537" width="9.140625" style="31"/>
    <col min="12538" max="12538" width="10.85546875" style="31" customWidth="1"/>
    <col min="12539" max="12539" width="4.85546875" style="31" customWidth="1"/>
    <col min="12540" max="12540" width="5.28515625" style="31" customWidth="1"/>
    <col min="12541" max="12541" width="4.140625" style="31" customWidth="1"/>
    <col min="12542" max="12542" width="5" style="31" customWidth="1"/>
    <col min="12543" max="12543" width="6.85546875" style="31" customWidth="1"/>
    <col min="12544" max="12544" width="5.42578125" style="31" customWidth="1"/>
    <col min="12545" max="12545" width="43" style="31" customWidth="1"/>
    <col min="12546" max="12546" width="16.5703125" style="31" customWidth="1"/>
    <col min="12547" max="12547" width="17.28515625" style="31" customWidth="1"/>
    <col min="12548" max="12548" width="18.42578125" style="31" customWidth="1"/>
    <col min="12549" max="12793" width="9.140625" style="31"/>
    <col min="12794" max="12794" width="10.85546875" style="31" customWidth="1"/>
    <col min="12795" max="12795" width="4.85546875" style="31" customWidth="1"/>
    <col min="12796" max="12796" width="5.28515625" style="31" customWidth="1"/>
    <col min="12797" max="12797" width="4.140625" style="31" customWidth="1"/>
    <col min="12798" max="12798" width="5" style="31" customWidth="1"/>
    <col min="12799" max="12799" width="6.85546875" style="31" customWidth="1"/>
    <col min="12800" max="12800" width="5.42578125" style="31" customWidth="1"/>
    <col min="12801" max="12801" width="43" style="31" customWidth="1"/>
    <col min="12802" max="12802" width="16.5703125" style="31" customWidth="1"/>
    <col min="12803" max="12803" width="17.28515625" style="31" customWidth="1"/>
    <col min="12804" max="12804" width="18.42578125" style="31" customWidth="1"/>
    <col min="12805" max="13049" width="9.140625" style="31"/>
    <col min="13050" max="13050" width="10.85546875" style="31" customWidth="1"/>
    <col min="13051" max="13051" width="4.85546875" style="31" customWidth="1"/>
    <col min="13052" max="13052" width="5.28515625" style="31" customWidth="1"/>
    <col min="13053" max="13053" width="4.140625" style="31" customWidth="1"/>
    <col min="13054" max="13054" width="5" style="31" customWidth="1"/>
    <col min="13055" max="13055" width="6.85546875" style="31" customWidth="1"/>
    <col min="13056" max="13056" width="5.42578125" style="31" customWidth="1"/>
    <col min="13057" max="13057" width="43" style="31" customWidth="1"/>
    <col min="13058" max="13058" width="16.5703125" style="31" customWidth="1"/>
    <col min="13059" max="13059" width="17.28515625" style="31" customWidth="1"/>
    <col min="13060" max="13060" width="18.42578125" style="31" customWidth="1"/>
    <col min="13061" max="13305" width="9.140625" style="31"/>
    <col min="13306" max="13306" width="10.85546875" style="31" customWidth="1"/>
    <col min="13307" max="13307" width="4.85546875" style="31" customWidth="1"/>
    <col min="13308" max="13308" width="5.28515625" style="31" customWidth="1"/>
    <col min="13309" max="13309" width="4.140625" style="31" customWidth="1"/>
    <col min="13310" max="13310" width="5" style="31" customWidth="1"/>
    <col min="13311" max="13311" width="6.85546875" style="31" customWidth="1"/>
    <col min="13312" max="13312" width="5.42578125" style="31" customWidth="1"/>
    <col min="13313" max="13313" width="43" style="31" customWidth="1"/>
    <col min="13314" max="13314" width="16.5703125" style="31" customWidth="1"/>
    <col min="13315" max="13315" width="17.28515625" style="31" customWidth="1"/>
    <col min="13316" max="13316" width="18.42578125" style="31" customWidth="1"/>
    <col min="13317" max="13561" width="9.140625" style="31"/>
    <col min="13562" max="13562" width="10.85546875" style="31" customWidth="1"/>
    <col min="13563" max="13563" width="4.85546875" style="31" customWidth="1"/>
    <col min="13564" max="13564" width="5.28515625" style="31" customWidth="1"/>
    <col min="13565" max="13565" width="4.140625" style="31" customWidth="1"/>
    <col min="13566" max="13566" width="5" style="31" customWidth="1"/>
    <col min="13567" max="13567" width="6.85546875" style="31" customWidth="1"/>
    <col min="13568" max="13568" width="5.42578125" style="31" customWidth="1"/>
    <col min="13569" max="13569" width="43" style="31" customWidth="1"/>
    <col min="13570" max="13570" width="16.5703125" style="31" customWidth="1"/>
    <col min="13571" max="13571" width="17.28515625" style="31" customWidth="1"/>
    <col min="13572" max="13572" width="18.42578125" style="31" customWidth="1"/>
    <col min="13573" max="13817" width="9.140625" style="31"/>
    <col min="13818" max="13818" width="10.85546875" style="31" customWidth="1"/>
    <col min="13819" max="13819" width="4.85546875" style="31" customWidth="1"/>
    <col min="13820" max="13820" width="5.28515625" style="31" customWidth="1"/>
    <col min="13821" max="13821" width="4.140625" style="31" customWidth="1"/>
    <col min="13822" max="13822" width="5" style="31" customWidth="1"/>
    <col min="13823" max="13823" width="6.85546875" style="31" customWidth="1"/>
    <col min="13824" max="13824" width="5.42578125" style="31" customWidth="1"/>
    <col min="13825" max="13825" width="43" style="31" customWidth="1"/>
    <col min="13826" max="13826" width="16.5703125" style="31" customWidth="1"/>
    <col min="13827" max="13827" width="17.28515625" style="31" customWidth="1"/>
    <col min="13828" max="13828" width="18.42578125" style="31" customWidth="1"/>
    <col min="13829" max="14073" width="9.140625" style="31"/>
    <col min="14074" max="14074" width="10.85546875" style="31" customWidth="1"/>
    <col min="14075" max="14075" width="4.85546875" style="31" customWidth="1"/>
    <col min="14076" max="14076" width="5.28515625" style="31" customWidth="1"/>
    <col min="14077" max="14077" width="4.140625" style="31" customWidth="1"/>
    <col min="14078" max="14078" width="5" style="31" customWidth="1"/>
    <col min="14079" max="14079" width="6.85546875" style="31" customWidth="1"/>
    <col min="14080" max="14080" width="5.42578125" style="31" customWidth="1"/>
    <col min="14081" max="14081" width="43" style="31" customWidth="1"/>
    <col min="14082" max="14082" width="16.5703125" style="31" customWidth="1"/>
    <col min="14083" max="14083" width="17.28515625" style="31" customWidth="1"/>
    <col min="14084" max="14084" width="18.42578125" style="31" customWidth="1"/>
    <col min="14085" max="14329" width="9.140625" style="31"/>
    <col min="14330" max="14330" width="10.85546875" style="31" customWidth="1"/>
    <col min="14331" max="14331" width="4.85546875" style="31" customWidth="1"/>
    <col min="14332" max="14332" width="5.28515625" style="31" customWidth="1"/>
    <col min="14333" max="14333" width="4.140625" style="31" customWidth="1"/>
    <col min="14334" max="14334" width="5" style="31" customWidth="1"/>
    <col min="14335" max="14335" width="6.85546875" style="31" customWidth="1"/>
    <col min="14336" max="14336" width="5.42578125" style="31" customWidth="1"/>
    <col min="14337" max="14337" width="43" style="31" customWidth="1"/>
    <col min="14338" max="14338" width="16.5703125" style="31" customWidth="1"/>
    <col min="14339" max="14339" width="17.28515625" style="31" customWidth="1"/>
    <col min="14340" max="14340" width="18.42578125" style="31" customWidth="1"/>
    <col min="14341" max="14585" width="9.140625" style="31"/>
    <col min="14586" max="14586" width="10.85546875" style="31" customWidth="1"/>
    <col min="14587" max="14587" width="4.85546875" style="31" customWidth="1"/>
    <col min="14588" max="14588" width="5.28515625" style="31" customWidth="1"/>
    <col min="14589" max="14589" width="4.140625" style="31" customWidth="1"/>
    <col min="14590" max="14590" width="5" style="31" customWidth="1"/>
    <col min="14591" max="14591" width="6.85546875" style="31" customWidth="1"/>
    <col min="14592" max="14592" width="5.42578125" style="31" customWidth="1"/>
    <col min="14593" max="14593" width="43" style="31" customWidth="1"/>
    <col min="14594" max="14594" width="16.5703125" style="31" customWidth="1"/>
    <col min="14595" max="14595" width="17.28515625" style="31" customWidth="1"/>
    <col min="14596" max="14596" width="18.42578125" style="31" customWidth="1"/>
    <col min="14597" max="14841" width="9.140625" style="31"/>
    <col min="14842" max="14842" width="10.85546875" style="31" customWidth="1"/>
    <col min="14843" max="14843" width="4.85546875" style="31" customWidth="1"/>
    <col min="14844" max="14844" width="5.28515625" style="31" customWidth="1"/>
    <col min="14845" max="14845" width="4.140625" style="31" customWidth="1"/>
    <col min="14846" max="14846" width="5" style="31" customWidth="1"/>
    <col min="14847" max="14847" width="6.85546875" style="31" customWidth="1"/>
    <col min="14848" max="14848" width="5.42578125" style="31" customWidth="1"/>
    <col min="14849" max="14849" width="43" style="31" customWidth="1"/>
    <col min="14850" max="14850" width="16.5703125" style="31" customWidth="1"/>
    <col min="14851" max="14851" width="17.28515625" style="31" customWidth="1"/>
    <col min="14852" max="14852" width="18.42578125" style="31" customWidth="1"/>
    <col min="14853" max="15097" width="9.140625" style="31"/>
    <col min="15098" max="15098" width="10.85546875" style="31" customWidth="1"/>
    <col min="15099" max="15099" width="4.85546875" style="31" customWidth="1"/>
    <col min="15100" max="15100" width="5.28515625" style="31" customWidth="1"/>
    <col min="15101" max="15101" width="4.140625" style="31" customWidth="1"/>
    <col min="15102" max="15102" width="5" style="31" customWidth="1"/>
    <col min="15103" max="15103" width="6.85546875" style="31" customWidth="1"/>
    <col min="15104" max="15104" width="5.42578125" style="31" customWidth="1"/>
    <col min="15105" max="15105" width="43" style="31" customWidth="1"/>
    <col min="15106" max="15106" width="16.5703125" style="31" customWidth="1"/>
    <col min="15107" max="15107" width="17.28515625" style="31" customWidth="1"/>
    <col min="15108" max="15108" width="18.42578125" style="31" customWidth="1"/>
    <col min="15109" max="15353" width="9.140625" style="31"/>
    <col min="15354" max="15354" width="10.85546875" style="31" customWidth="1"/>
    <col min="15355" max="15355" width="4.85546875" style="31" customWidth="1"/>
    <col min="15356" max="15356" width="5.28515625" style="31" customWidth="1"/>
    <col min="15357" max="15357" width="4.140625" style="31" customWidth="1"/>
    <col min="15358" max="15358" width="5" style="31" customWidth="1"/>
    <col min="15359" max="15359" width="6.85546875" style="31" customWidth="1"/>
    <col min="15360" max="15360" width="5.42578125" style="31" customWidth="1"/>
    <col min="15361" max="15361" width="43" style="31" customWidth="1"/>
    <col min="15362" max="15362" width="16.5703125" style="31" customWidth="1"/>
    <col min="15363" max="15363" width="17.28515625" style="31" customWidth="1"/>
    <col min="15364" max="15364" width="18.42578125" style="31" customWidth="1"/>
    <col min="15365" max="15609" width="9.140625" style="31"/>
    <col min="15610" max="15610" width="10.85546875" style="31" customWidth="1"/>
    <col min="15611" max="15611" width="4.85546875" style="31" customWidth="1"/>
    <col min="15612" max="15612" width="5.28515625" style="31" customWidth="1"/>
    <col min="15613" max="15613" width="4.140625" style="31" customWidth="1"/>
    <col min="15614" max="15614" width="5" style="31" customWidth="1"/>
    <col min="15615" max="15615" width="6.85546875" style="31" customWidth="1"/>
    <col min="15616" max="15616" width="5.42578125" style="31" customWidth="1"/>
    <col min="15617" max="15617" width="43" style="31" customWidth="1"/>
    <col min="15618" max="15618" width="16.5703125" style="31" customWidth="1"/>
    <col min="15619" max="15619" width="17.28515625" style="31" customWidth="1"/>
    <col min="15620" max="15620" width="18.42578125" style="31" customWidth="1"/>
    <col min="15621" max="15865" width="9.140625" style="31"/>
    <col min="15866" max="15866" width="10.85546875" style="31" customWidth="1"/>
    <col min="15867" max="15867" width="4.85546875" style="31" customWidth="1"/>
    <col min="15868" max="15868" width="5.28515625" style="31" customWidth="1"/>
    <col min="15869" max="15869" width="4.140625" style="31" customWidth="1"/>
    <col min="15870" max="15870" width="5" style="31" customWidth="1"/>
    <col min="15871" max="15871" width="6.85546875" style="31" customWidth="1"/>
    <col min="15872" max="15872" width="5.42578125" style="31" customWidth="1"/>
    <col min="15873" max="15873" width="43" style="31" customWidth="1"/>
    <col min="15874" max="15874" width="16.5703125" style="31" customWidth="1"/>
    <col min="15875" max="15875" width="17.28515625" style="31" customWidth="1"/>
    <col min="15876" max="15876" width="18.42578125" style="31" customWidth="1"/>
    <col min="15877" max="16121" width="9.140625" style="31"/>
    <col min="16122" max="16122" width="10.85546875" style="31" customWidth="1"/>
    <col min="16123" max="16123" width="4.85546875" style="31" customWidth="1"/>
    <col min="16124" max="16124" width="5.28515625" style="31" customWidth="1"/>
    <col min="16125" max="16125" width="4.140625" style="31" customWidth="1"/>
    <col min="16126" max="16126" width="5" style="31" customWidth="1"/>
    <col min="16127" max="16127" width="6.85546875" style="31" customWidth="1"/>
    <col min="16128" max="16128" width="5.42578125" style="31" customWidth="1"/>
    <col min="16129" max="16129" width="43" style="31" customWidth="1"/>
    <col min="16130" max="16130" width="16.5703125" style="31" customWidth="1"/>
    <col min="16131" max="16131" width="17.28515625" style="31" customWidth="1"/>
    <col min="16132" max="16132" width="18.42578125" style="31" customWidth="1"/>
    <col min="16133" max="16384" width="9.140625" style="31"/>
  </cols>
  <sheetData>
    <row r="1" spans="1:4" hidden="1" x14ac:dyDescent="0.25"/>
    <row r="2" spans="1:4" x14ac:dyDescent="0.25">
      <c r="A2" s="67" t="str">
        <f>A7</f>
        <v>Приложение 3</v>
      </c>
      <c r="B2" s="67"/>
      <c r="C2" s="67"/>
      <c r="D2" s="67"/>
    </row>
    <row r="3" spans="1:4" x14ac:dyDescent="0.25">
      <c r="A3" s="67" t="str">
        <f>'Прил 1'!A2:F2</f>
        <v>к решению Совета муниципального округа</v>
      </c>
      <c r="B3" s="67"/>
      <c r="C3" s="67"/>
      <c r="D3" s="67"/>
    </row>
    <row r="4" spans="1:4" x14ac:dyDescent="0.25">
      <c r="A4" s="67" t="str">
        <f>'Прил 1'!A3:F3</f>
        <v>"Княжпогостский" от 26 марта 2026 года № 215</v>
      </c>
      <c r="B4" s="67"/>
      <c r="C4" s="67"/>
      <c r="D4" s="67"/>
    </row>
    <row r="5" spans="1:4" x14ac:dyDescent="0.25">
      <c r="A5" s="67"/>
      <c r="B5" s="67"/>
      <c r="C5" s="67"/>
      <c r="D5" s="67"/>
    </row>
    <row r="7" spans="1:4" x14ac:dyDescent="0.25">
      <c r="A7" s="60" t="s">
        <v>9</v>
      </c>
      <c r="B7" s="60"/>
      <c r="C7" s="60"/>
      <c r="D7" s="60"/>
    </row>
    <row r="8" spans="1:4" x14ac:dyDescent="0.25">
      <c r="A8" s="60" t="str">
        <f>'Прил 1'!A7:F7</f>
        <v>к решению Совета муниципального округа</v>
      </c>
      <c r="B8" s="60"/>
      <c r="C8" s="60"/>
      <c r="D8" s="60"/>
    </row>
    <row r="9" spans="1:4" x14ac:dyDescent="0.25">
      <c r="A9" s="60" t="str">
        <f>'Прил 1'!A8:F8</f>
        <v>"Княжпогостский" от 23 декабря 2025 года № 198</v>
      </c>
      <c r="B9" s="60"/>
      <c r="C9" s="60"/>
      <c r="D9" s="60"/>
    </row>
    <row r="10" spans="1:4" x14ac:dyDescent="0.25">
      <c r="A10" s="18"/>
      <c r="B10" s="18"/>
      <c r="C10" s="18"/>
      <c r="D10" s="18"/>
    </row>
    <row r="11" spans="1:4" x14ac:dyDescent="0.25">
      <c r="A11" s="18"/>
      <c r="B11" s="18"/>
      <c r="C11" s="60"/>
      <c r="D11" s="60"/>
    </row>
    <row r="12" spans="1:4" ht="15.75" customHeight="1" x14ac:dyDescent="0.25">
      <c r="A12" s="66" t="s">
        <v>18</v>
      </c>
      <c r="B12" s="66"/>
      <c r="C12" s="66"/>
      <c r="D12" s="66"/>
    </row>
    <row r="13" spans="1:4" ht="16.5" customHeight="1" x14ac:dyDescent="0.25">
      <c r="A13" s="66" t="s">
        <v>22</v>
      </c>
      <c r="B13" s="66"/>
      <c r="C13" s="66"/>
      <c r="D13" s="66"/>
    </row>
    <row r="14" spans="1:4" ht="16.5" customHeight="1" x14ac:dyDescent="0.25">
      <c r="A14" s="66" t="s">
        <v>29</v>
      </c>
      <c r="B14" s="66"/>
      <c r="C14" s="66"/>
      <c r="D14" s="66"/>
    </row>
    <row r="15" spans="1:4" x14ac:dyDescent="0.25">
      <c r="A15" s="19"/>
      <c r="B15" s="20"/>
    </row>
    <row r="16" spans="1:4" ht="15.75" customHeight="1" x14ac:dyDescent="0.25">
      <c r="A16" s="61" t="s">
        <v>19</v>
      </c>
      <c r="B16" s="63" t="s">
        <v>20</v>
      </c>
      <c r="C16" s="64"/>
      <c r="D16" s="65"/>
    </row>
    <row r="17" spans="1:4" x14ac:dyDescent="0.25">
      <c r="A17" s="62"/>
      <c r="B17" s="21" t="s">
        <v>1</v>
      </c>
      <c r="C17" s="22" t="s">
        <v>21</v>
      </c>
      <c r="D17" s="23" t="s">
        <v>27</v>
      </c>
    </row>
    <row r="18" spans="1:4" x14ac:dyDescent="0.25">
      <c r="A18" s="24">
        <v>1</v>
      </c>
      <c r="B18" s="25">
        <v>2</v>
      </c>
      <c r="C18" s="25">
        <v>3</v>
      </c>
      <c r="D18" s="26">
        <v>4</v>
      </c>
    </row>
    <row r="19" spans="1:4" ht="49.5" customHeight="1" x14ac:dyDescent="0.25">
      <c r="A19" s="33" t="s">
        <v>26</v>
      </c>
      <c r="B19" s="34">
        <f>B20</f>
        <v>38048.812470000121</v>
      </c>
      <c r="C19" s="34">
        <f t="shared" ref="C19:D19" si="0">C20</f>
        <v>150.40198999992572</v>
      </c>
      <c r="D19" s="34">
        <f t="shared" si="0"/>
        <v>128.05079999996815</v>
      </c>
    </row>
    <row r="20" spans="1:4" ht="63" x14ac:dyDescent="0.25">
      <c r="A20" s="27" t="s">
        <v>24</v>
      </c>
      <c r="B20" s="28">
        <f>B21+B22</f>
        <v>38048.812470000121</v>
      </c>
      <c r="C20" s="28">
        <f t="shared" ref="C20:D20" si="1">C21+C22</f>
        <v>150.40198999992572</v>
      </c>
      <c r="D20" s="28">
        <f t="shared" si="1"/>
        <v>128.05079999996815</v>
      </c>
    </row>
    <row r="21" spans="1:4" ht="78.75" x14ac:dyDescent="0.25">
      <c r="A21" s="29" t="s">
        <v>25</v>
      </c>
      <c r="B21" s="30"/>
      <c r="C21" s="30">
        <v>-6600</v>
      </c>
      <c r="D21" s="30"/>
    </row>
    <row r="22" spans="1:4" ht="31.5" x14ac:dyDescent="0.25">
      <c r="A22" s="29" t="s">
        <v>23</v>
      </c>
      <c r="B22" s="30">
        <f>-1031390.31199+'Прил 1'!D16-B21</f>
        <v>38048.812470000121</v>
      </c>
      <c r="C22" s="30">
        <f>-900826.30229+'Прил 1'!E16-C21</f>
        <v>6750.4019899999257</v>
      </c>
      <c r="D22" s="30">
        <f>-918953.96696+'Прил 1'!F16-D21</f>
        <v>128.05079999996815</v>
      </c>
    </row>
    <row r="23" spans="1:4" x14ac:dyDescent="0.25">
      <c r="A23" s="36"/>
      <c r="B23" s="37"/>
    </row>
  </sheetData>
  <mergeCells count="13">
    <mergeCell ref="A2:D2"/>
    <mergeCell ref="A3:D3"/>
    <mergeCell ref="A4:D4"/>
    <mergeCell ref="A5:D5"/>
    <mergeCell ref="A8:D8"/>
    <mergeCell ref="A9:D9"/>
    <mergeCell ref="C11:D11"/>
    <mergeCell ref="A7:D7"/>
    <mergeCell ref="A16:A17"/>
    <mergeCell ref="B16:D16"/>
    <mergeCell ref="A12:D12"/>
    <mergeCell ref="A13:D13"/>
    <mergeCell ref="A14:D14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 1</vt:lpstr>
      <vt:lpstr>Прил 2</vt:lpstr>
      <vt:lpstr>Прил 3</vt:lpstr>
      <vt:lpstr>'Прил 1'!Заголовки_для_печати</vt:lpstr>
      <vt:lpstr>'Прил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Синельник</dc:creator>
  <cp:lastModifiedBy>Sazonenko</cp:lastModifiedBy>
  <cp:lastPrinted>2026-01-15T12:09:45Z</cp:lastPrinted>
  <dcterms:created xsi:type="dcterms:W3CDTF">2021-10-07T11:50:57Z</dcterms:created>
  <dcterms:modified xsi:type="dcterms:W3CDTF">2026-03-26T14:13:35Z</dcterms:modified>
</cp:coreProperties>
</file>